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B:\Desktop\"/>
    </mc:Choice>
  </mc:AlternateContent>
  <xr:revisionPtr revIDLastSave="0" documentId="13_ncr:1_{14D3EA53-7ED2-4FAC-AACE-9936F4CFB0F0}" xr6:coauthVersionLast="47" xr6:coauthVersionMax="47" xr10:uidLastSave="{00000000-0000-0000-0000-000000000000}"/>
  <bookViews>
    <workbookView xWindow="-120" yWindow="-16320" windowWidth="29040" windowHeight="15720" xr2:uid="{00000000-000D-0000-FFFF-FFFF00000000}"/>
  </bookViews>
  <sheets>
    <sheet name="ＣＴＣ+ＶＡ計算ワークシート例" sheetId="2" r:id="rId1"/>
  </sheets>
  <definedNames>
    <definedName name="_xlnm.Print_Area" localSheetId="0">'ＣＴＣ+ＶＡ計算ワークシート例'!$A$1:$I$46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2" l="1"/>
  <c r="E44" i="2" l="1"/>
  <c r="E11" i="2" s="1"/>
  <c r="G11" i="2"/>
  <c r="F11" i="2" l="1"/>
  <c r="E45" i="2"/>
  <c r="D11" i="2" s="1"/>
  <c r="H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METI</author>
    <author>Sugihara_Soichiro</author>
  </authors>
  <commentList>
    <comment ref="B7" authorId="0" shapeId="0" xr:uid="{00000000-0006-0000-0100-000001000000}">
      <text>
        <r>
          <rPr>
            <sz val="9"/>
            <color indexed="81"/>
            <rFont val="MS P ゴシック"/>
            <family val="3"/>
            <charset val="128"/>
          </rPr>
          <t>判定受付番号の記載は、指定発給機関からの依頼があれば、御協力ください。</t>
        </r>
      </text>
    </comment>
    <comment ref="G7" authorId="1" shapeId="0" xr:uid="{00000000-0006-0000-0100-000002000000}">
      <text>
        <r>
          <rPr>
            <sz val="9"/>
            <color indexed="81"/>
            <rFont val="MS P ゴシック"/>
            <family val="3"/>
            <charset val="128"/>
          </rPr>
          <t>生産者ではなく、生産者からの情報提供に基づいて作成した場合にはプルダウンリストから☑を選択してください。</t>
        </r>
      </text>
    </comment>
    <comment ref="B8" authorId="2" shapeId="0" xr:uid="{D48F604D-EAAC-4B9B-B20F-3852D6DC0A1E}">
      <text>
        <r>
          <rPr>
            <sz val="9"/>
            <color indexed="81"/>
            <rFont val="MS P ゴシック"/>
            <family val="3"/>
            <charset val="128"/>
          </rPr>
          <t xml:space="preserve">生産場所については、施設の名前（工場名等）だけでなく、住所も記載してください。
</t>
        </r>
      </text>
    </comment>
    <comment ref="F46" authorId="2" shapeId="0" xr:uid="{D2617166-82A8-4879-A885-84F98870828F}">
      <text>
        <r>
          <rPr>
            <sz val="9"/>
            <color indexed="81"/>
            <rFont val="MS P ゴシック"/>
            <family val="3"/>
            <charset val="128"/>
          </rPr>
          <t>産品の生産に使用した全ての材料・部品を記載したうえで、プルダウンリストから☑を選択してください。</t>
        </r>
      </text>
    </comment>
  </commentList>
</comments>
</file>

<file path=xl/sharedStrings.xml><?xml version="1.0" encoding="utf-8"?>
<sst xmlns="http://schemas.openxmlformats.org/spreadsheetml/2006/main" count="162" uniqueCount="93">
  <si>
    <t>部品名</t>
    <rPh sb="0" eb="3">
      <t>ブヒンメイ</t>
    </rPh>
    <phoneticPr fontId="4"/>
  </si>
  <si>
    <t>単価</t>
    <rPh sb="0" eb="2">
      <t>タンカ</t>
    </rPh>
    <phoneticPr fontId="4"/>
  </si>
  <si>
    <t>プラスチック製管</t>
    <rPh sb="6" eb="7">
      <t>セイ</t>
    </rPh>
    <rPh sb="7" eb="8">
      <t>クダ</t>
    </rPh>
    <phoneticPr fontId="4"/>
  </si>
  <si>
    <t>織物製テープ</t>
    <rPh sb="0" eb="2">
      <t>オリモノ</t>
    </rPh>
    <rPh sb="2" eb="3">
      <t>セイ</t>
    </rPh>
    <phoneticPr fontId="4"/>
  </si>
  <si>
    <t>原産（日本）</t>
    <rPh sb="0" eb="2">
      <t>ゲンサン</t>
    </rPh>
    <rPh sb="3" eb="5">
      <t>ニホン</t>
    </rPh>
    <phoneticPr fontId="4"/>
  </si>
  <si>
    <t>電気抵抗器</t>
    <rPh sb="0" eb="2">
      <t>デンキ</t>
    </rPh>
    <rPh sb="2" eb="5">
      <t>テイコウキ</t>
    </rPh>
    <phoneticPr fontId="4"/>
  </si>
  <si>
    <t>印刷回路</t>
    <rPh sb="0" eb="2">
      <t>インサツ</t>
    </rPh>
    <rPh sb="2" eb="4">
      <t>カイロ</t>
    </rPh>
    <phoneticPr fontId="4"/>
  </si>
  <si>
    <t>接続子</t>
    <rPh sb="0" eb="2">
      <t>セツゾク</t>
    </rPh>
    <rPh sb="2" eb="3">
      <t>シ</t>
    </rPh>
    <phoneticPr fontId="4"/>
  </si>
  <si>
    <t>銅線</t>
    <rPh sb="0" eb="2">
      <t>ドウセン</t>
    </rPh>
    <phoneticPr fontId="4"/>
  </si>
  <si>
    <t>ファスナー(留め具)</t>
    <rPh sb="6" eb="7">
      <t>ト</t>
    </rPh>
    <rPh sb="8" eb="9">
      <t>グ</t>
    </rPh>
    <phoneticPr fontId="4"/>
  </si>
  <si>
    <t>産品名</t>
    <rPh sb="0" eb="2">
      <t>サンピン</t>
    </rPh>
    <rPh sb="2" eb="3">
      <t>メイ</t>
    </rPh>
    <phoneticPr fontId="4"/>
  </si>
  <si>
    <t>付加価値</t>
    <rPh sb="0" eb="2">
      <t>フカ</t>
    </rPh>
    <rPh sb="2" eb="4">
      <t>カチ</t>
    </rPh>
    <phoneticPr fontId="4"/>
  </si>
  <si>
    <t>非原産材料価格</t>
    <rPh sb="0" eb="1">
      <t>ヒ</t>
    </rPh>
    <rPh sb="1" eb="3">
      <t>ゲンサン</t>
    </rPh>
    <rPh sb="3" eb="5">
      <t>ザイリョウ</t>
    </rPh>
    <rPh sb="5" eb="7">
      <t>カカク</t>
    </rPh>
    <phoneticPr fontId="4"/>
  </si>
  <si>
    <t>原産資格割合</t>
    <rPh sb="0" eb="4">
      <t>ゲンサンシカク</t>
    </rPh>
    <rPh sb="4" eb="6">
      <t>ワリアイ</t>
    </rPh>
    <phoneticPr fontId="4"/>
  </si>
  <si>
    <t>8544.30</t>
    <phoneticPr fontId="4"/>
  </si>
  <si>
    <t>ワイヤーハーネス</t>
    <phoneticPr fontId="4"/>
  </si>
  <si>
    <t>原産／非原産</t>
    <rPh sb="0" eb="2">
      <t>ゲンサン</t>
    </rPh>
    <rPh sb="3" eb="4">
      <t>ヒ</t>
    </rPh>
    <rPh sb="4" eb="6">
      <t>ゲンサン</t>
    </rPh>
    <phoneticPr fontId="4"/>
  </si>
  <si>
    <t>原産情報</t>
    <rPh sb="0" eb="2">
      <t>ゲンサン</t>
    </rPh>
    <rPh sb="2" eb="4">
      <t>ジョウホウ</t>
    </rPh>
    <phoneticPr fontId="4"/>
  </si>
  <si>
    <t>価額情報</t>
    <rPh sb="0" eb="2">
      <t>カガク</t>
    </rPh>
    <rPh sb="2" eb="4">
      <t>ジョウホウ</t>
    </rPh>
    <phoneticPr fontId="4"/>
  </si>
  <si>
    <t>Tape cartridge</t>
    <phoneticPr fontId="4"/>
  </si>
  <si>
    <t>原産（マレーシア）</t>
    <rPh sb="0" eb="2">
      <t>ゲンサン</t>
    </rPh>
    <phoneticPr fontId="4"/>
  </si>
  <si>
    <t>￥・・・</t>
    <phoneticPr fontId="4"/>
  </si>
  <si>
    <t>モーター</t>
    <phoneticPr fontId="4"/>
  </si>
  <si>
    <t>フェライトコア</t>
    <phoneticPr fontId="4"/>
  </si>
  <si>
    <t>LED</t>
    <phoneticPr fontId="4"/>
  </si>
  <si>
    <t>原産材料価格合計</t>
    <rPh sb="0" eb="2">
      <t>ゲンサン</t>
    </rPh>
    <rPh sb="2" eb="4">
      <t>ザイリョウ</t>
    </rPh>
    <rPh sb="4" eb="6">
      <t>カカク</t>
    </rPh>
    <rPh sb="6" eb="8">
      <t>ゴウケイ</t>
    </rPh>
    <phoneticPr fontId="4"/>
  </si>
  <si>
    <t>非原産</t>
    <rPh sb="0" eb="1">
      <t>ヒ</t>
    </rPh>
    <rPh sb="1" eb="3">
      <t>ゲンサン</t>
    </rPh>
    <phoneticPr fontId="4"/>
  </si>
  <si>
    <t>￥・・・</t>
    <phoneticPr fontId="4"/>
  </si>
  <si>
    <t>プロテクター</t>
    <phoneticPr fontId="4"/>
  </si>
  <si>
    <t>Drive gear</t>
    <phoneticPr fontId="4"/>
  </si>
  <si>
    <t>ワッシャー</t>
    <phoneticPr fontId="4"/>
  </si>
  <si>
    <t>Receptacle</t>
    <phoneticPr fontId="4"/>
  </si>
  <si>
    <t>Tapping screw</t>
    <phoneticPr fontId="4"/>
  </si>
  <si>
    <t>Nut</t>
    <phoneticPr fontId="4"/>
  </si>
  <si>
    <t>Class fuse</t>
    <phoneticPr fontId="4"/>
  </si>
  <si>
    <t>Spounge seal</t>
    <phoneticPr fontId="4"/>
  </si>
  <si>
    <t>Surge absorbers</t>
    <phoneticPr fontId="4"/>
  </si>
  <si>
    <t>ばね</t>
    <phoneticPr fontId="4"/>
  </si>
  <si>
    <t>サインプレート</t>
    <phoneticPr fontId="4"/>
  </si>
  <si>
    <t>はんだ</t>
    <phoneticPr fontId="4"/>
  </si>
  <si>
    <t>\ ・・・</t>
    <phoneticPr fontId="4"/>
  </si>
  <si>
    <t>非原産材料価格合計</t>
    <rPh sb="0" eb="1">
      <t>ヒ</t>
    </rPh>
    <rPh sb="1" eb="3">
      <t>ゲンサン</t>
    </rPh>
    <rPh sb="3" eb="5">
      <t>ザイリョウ</t>
    </rPh>
    <rPh sb="5" eb="7">
      <t>カカク</t>
    </rPh>
    <rPh sb="7" eb="9">
      <t>ゴウケイ</t>
    </rPh>
    <phoneticPr fontId="4"/>
  </si>
  <si>
    <t>生産コスト・経費</t>
    <rPh sb="0" eb="2">
      <t>セイサン</t>
    </rPh>
    <rPh sb="6" eb="8">
      <t>ケイヒ</t>
    </rPh>
    <phoneticPr fontId="4"/>
  </si>
  <si>
    <t>-</t>
    <phoneticPr fontId="4"/>
  </si>
  <si>
    <t>利益</t>
    <rPh sb="0" eb="2">
      <t>リエキ</t>
    </rPh>
    <phoneticPr fontId="4"/>
  </si>
  <si>
    <t>-</t>
    <phoneticPr fontId="4"/>
  </si>
  <si>
    <t>輸送コスト・チャージ</t>
    <rPh sb="0" eb="2">
      <t>ユソウ</t>
    </rPh>
    <phoneticPr fontId="4"/>
  </si>
  <si>
    <t>非材料費合計</t>
    <rPh sb="0" eb="1">
      <t>ヒ</t>
    </rPh>
    <rPh sb="1" eb="3">
      <t>ザイリョウ</t>
    </rPh>
    <rPh sb="3" eb="4">
      <t>ヒ</t>
    </rPh>
    <rPh sb="4" eb="6">
      <t>ゴウケイ</t>
    </rPh>
    <phoneticPr fontId="4"/>
  </si>
  <si>
    <t>FOB価格</t>
    <rPh sb="3" eb="5">
      <t>カカク</t>
    </rPh>
    <phoneticPr fontId="4"/>
  </si>
  <si>
    <t>外国為替レート　US$1 =</t>
    <rPh sb="0" eb="2">
      <t>ガイコク</t>
    </rPh>
    <rPh sb="2" eb="4">
      <t>カワセ</t>
    </rPh>
    <phoneticPr fontId="4"/>
  </si>
  <si>
    <t>在庫出庫記録、輸入インボイスの写し</t>
    <rPh sb="0" eb="2">
      <t>ザイコ</t>
    </rPh>
    <rPh sb="2" eb="4">
      <t>シュッコ</t>
    </rPh>
    <rPh sb="4" eb="6">
      <t>キロク</t>
    </rPh>
    <rPh sb="7" eb="9">
      <t>ユニュウ</t>
    </rPh>
    <rPh sb="15" eb="16">
      <t>ウツ</t>
    </rPh>
    <phoneticPr fontId="4"/>
  </si>
  <si>
    <t>在庫出庫記録、取引契約書、国内インボイス</t>
    <rPh sb="0" eb="2">
      <t>ザイコ</t>
    </rPh>
    <rPh sb="2" eb="4">
      <t>シュッコ</t>
    </rPh>
    <rPh sb="4" eb="6">
      <t>キロク</t>
    </rPh>
    <rPh sb="7" eb="9">
      <t>トリヒキ</t>
    </rPh>
    <rPh sb="9" eb="12">
      <t>ケイヤクショ</t>
    </rPh>
    <rPh sb="13" eb="15">
      <t>コクナイ</t>
    </rPh>
    <phoneticPr fontId="4"/>
  </si>
  <si>
    <t>単価算出のワークシート、数字を裏付ける台帳・伝票、購入インボイス、在庫出庫記録</t>
    <rPh sb="0" eb="2">
      <t>タンカ</t>
    </rPh>
    <rPh sb="2" eb="4">
      <t>サンシュツ</t>
    </rPh>
    <rPh sb="12" eb="14">
      <t>スウジ</t>
    </rPh>
    <rPh sb="15" eb="17">
      <t>ウラヅ</t>
    </rPh>
    <rPh sb="19" eb="21">
      <t>ダイチョウ</t>
    </rPh>
    <rPh sb="22" eb="24">
      <t>デンピョウ</t>
    </rPh>
    <rPh sb="25" eb="27">
      <t>コウニュウ</t>
    </rPh>
    <rPh sb="33" eb="35">
      <t>ザイコ</t>
    </rPh>
    <rPh sb="35" eb="37">
      <t>シュッコ</t>
    </rPh>
    <rPh sb="37" eb="39">
      <t>キロク</t>
    </rPh>
    <phoneticPr fontId="4"/>
  </si>
  <si>
    <t>製造原価明細</t>
    <rPh sb="0" eb="2">
      <t>セイゾウ</t>
    </rPh>
    <rPh sb="2" eb="4">
      <t>ゲンカ</t>
    </rPh>
    <rPh sb="4" eb="6">
      <t>メイサイ</t>
    </rPh>
    <phoneticPr fontId="4"/>
  </si>
  <si>
    <t>製造原価明細、国内輸送取引明細、通関業者取引明細等</t>
    <rPh sb="0" eb="2">
      <t>セイゾウ</t>
    </rPh>
    <rPh sb="2" eb="4">
      <t>ゲンカ</t>
    </rPh>
    <rPh sb="4" eb="6">
      <t>メイサイ</t>
    </rPh>
    <rPh sb="7" eb="9">
      <t>コクナイ</t>
    </rPh>
    <rPh sb="9" eb="11">
      <t>ユソウ</t>
    </rPh>
    <rPh sb="11" eb="13">
      <t>トリヒキ</t>
    </rPh>
    <rPh sb="13" eb="15">
      <t>メイサイ</t>
    </rPh>
    <rPh sb="16" eb="18">
      <t>ツウカン</t>
    </rPh>
    <rPh sb="18" eb="20">
      <t>ギョウシャ</t>
    </rPh>
    <rPh sb="20" eb="22">
      <t>トリヒキ</t>
    </rPh>
    <rPh sb="22" eb="24">
      <t>メイサイ</t>
    </rPh>
    <rPh sb="24" eb="25">
      <t>トウ</t>
    </rPh>
    <phoneticPr fontId="4"/>
  </si>
  <si>
    <t>取引契約書、インボイスの写し,　工場出荷記録等</t>
    <rPh sb="0" eb="2">
      <t>トリヒキ</t>
    </rPh>
    <rPh sb="2" eb="4">
      <t>ケイヤク</t>
    </rPh>
    <rPh sb="4" eb="5">
      <t>ショ</t>
    </rPh>
    <rPh sb="12" eb="13">
      <t>ウツ</t>
    </rPh>
    <rPh sb="16" eb="18">
      <t>コウジョウ</t>
    </rPh>
    <rPh sb="18" eb="20">
      <t>シュッカ</t>
    </rPh>
    <rPh sb="20" eb="22">
      <t>キロク</t>
    </rPh>
    <rPh sb="22" eb="23">
      <t>トウ</t>
    </rPh>
    <phoneticPr fontId="4"/>
  </si>
  <si>
    <t>(8443)</t>
    <phoneticPr fontId="4"/>
  </si>
  <si>
    <t>(8501)</t>
    <phoneticPr fontId="4"/>
  </si>
  <si>
    <t>(8505)</t>
    <phoneticPr fontId="4"/>
  </si>
  <si>
    <t>(8532)</t>
    <phoneticPr fontId="4"/>
  </si>
  <si>
    <t>(8544)</t>
    <phoneticPr fontId="4"/>
  </si>
  <si>
    <t>(3917)</t>
    <phoneticPr fontId="4"/>
  </si>
  <si>
    <t>(3923)</t>
    <phoneticPr fontId="4"/>
  </si>
  <si>
    <t>(3926)</t>
    <phoneticPr fontId="4"/>
  </si>
  <si>
    <t>(4016)</t>
    <phoneticPr fontId="4"/>
  </si>
  <si>
    <t>(5901)</t>
    <phoneticPr fontId="4"/>
  </si>
  <si>
    <t>(7318)</t>
    <phoneticPr fontId="4"/>
  </si>
  <si>
    <t>(7320)</t>
    <phoneticPr fontId="4"/>
  </si>
  <si>
    <t>(8310)</t>
    <phoneticPr fontId="4"/>
  </si>
  <si>
    <t>(8003)</t>
    <phoneticPr fontId="4"/>
  </si>
  <si>
    <t>(8533)</t>
    <phoneticPr fontId="4"/>
  </si>
  <si>
    <t>(8534)</t>
    <phoneticPr fontId="4"/>
  </si>
  <si>
    <t>(8536)</t>
    <phoneticPr fontId="4"/>
  </si>
  <si>
    <t>(9607)</t>
    <phoneticPr fontId="4"/>
  </si>
  <si>
    <t>(ＨＳ番号)</t>
    <rPh sb="3" eb="5">
      <t>バンゴウ</t>
    </rPh>
    <phoneticPr fontId="4"/>
  </si>
  <si>
    <t>ＨＳ番号</t>
    <rPh sb="2" eb="4">
      <t>バンゴウ</t>
    </rPh>
    <phoneticPr fontId="4"/>
  </si>
  <si>
    <t>基準値</t>
    <rPh sb="0" eb="3">
      <t>キジュンチ</t>
    </rPh>
    <phoneticPr fontId="4"/>
  </si>
  <si>
    <t>ｻﾌﾟﾗｲﾔｰからの資料（△△factory）</t>
  </si>
  <si>
    <t>作成日：○年○月○日</t>
    <phoneticPr fontId="1"/>
  </si>
  <si>
    <t>FOB価格
(出荷価格)</t>
    <rPh sb="3" eb="5">
      <t>カカク</t>
    </rPh>
    <rPh sb="7" eb="9">
      <t>シュッカ</t>
    </rPh>
    <rPh sb="9" eb="11">
      <t>カカク</t>
    </rPh>
    <phoneticPr fontId="4"/>
  </si>
  <si>
    <t>FOB価格
（円換算）</t>
    <rPh sb="3" eb="5">
      <t>カカク</t>
    </rPh>
    <rPh sb="7" eb="10">
      <t>エンカンサン</t>
    </rPh>
    <phoneticPr fontId="4"/>
  </si>
  <si>
    <t>日ｱｾｱﾝ協定証明書(マレーシア発給)：累積</t>
    <rPh sb="0" eb="1">
      <t>ニチ</t>
    </rPh>
    <rPh sb="5" eb="7">
      <t>キョウテイ</t>
    </rPh>
    <rPh sb="7" eb="10">
      <t>ショウメイショ</t>
    </rPh>
    <rPh sb="16" eb="18">
      <t>ハッキュウ</t>
    </rPh>
    <rPh sb="20" eb="22">
      <t>ルイセキ</t>
    </rPh>
    <phoneticPr fontId="3"/>
  </si>
  <si>
    <t>ｻﾌﾟﾗｲﾔｰからの資料（●●製作所△△工場）</t>
    <rPh sb="15" eb="18">
      <t>セイサクジョ</t>
    </rPh>
    <rPh sb="20" eb="22">
      <t>コウジョウ</t>
    </rPh>
    <phoneticPr fontId="3"/>
  </si>
  <si>
    <t>ｻﾌﾟﾗｲﾔｰからの資料（○○株式会社△△工場）</t>
    <rPh sb="9" eb="11">
      <t>シリョウ</t>
    </rPh>
    <rPh sb="11" eb="12">
      <t>（</t>
    </rPh>
    <rPh sb="15" eb="17">
      <t>カブシキ</t>
    </rPh>
    <rPh sb="17" eb="19">
      <t>カイシャ</t>
    </rPh>
    <rPh sb="21" eb="23">
      <t>コウジョウ</t>
    </rPh>
    <phoneticPr fontId="3"/>
  </si>
  <si>
    <t>（判定受付番号：　　　　　　　　　　　　　　　　　）</t>
    <phoneticPr fontId="4"/>
  </si>
  <si>
    <t>（生産者から情報提供を受けて本資料を作成しました □）</t>
  </si>
  <si>
    <t>（輸出産品の生産に使用した全ての材料・部品を記載しました □）</t>
    <phoneticPr fontId="1"/>
  </si>
  <si>
    <t>資料作成者氏名：〇〇　〇〇　　　　　　　　　　　　　　　　　　　　　　</t>
    <phoneticPr fontId="1"/>
  </si>
  <si>
    <t>資料作成者の電話番号/メールアドレス：　　　　　　　　　　　　　　</t>
    <phoneticPr fontId="1"/>
  </si>
  <si>
    <t>資料作成企業名：〇〇〇〇株式会社　　　　　　　　　　　　　　　　　</t>
    <phoneticPr fontId="1"/>
  </si>
  <si>
    <t>○原材料等の構成</t>
    <rPh sb="1" eb="4">
      <t>ゲンザイリョウ</t>
    </rPh>
    <rPh sb="4" eb="5">
      <t>トウ</t>
    </rPh>
    <rPh sb="6" eb="8">
      <t>コウセイ</t>
    </rPh>
    <phoneticPr fontId="4"/>
  </si>
  <si>
    <t>【対象産品】　生産国：日本、製造場所：●●工場（住所：●●県●●市・・・・・・）、仕向地：インド
【協定名】日インド協定
【適用した原産地規則】 関税分類変更基準+付加価値基準（ＣＴＳＨ+VA40％以上）</t>
    <rPh sb="14" eb="16">
      <t>セイゾウ</t>
    </rPh>
    <rPh sb="16" eb="18">
      <t>バショ</t>
    </rPh>
    <rPh sb="21" eb="23">
      <t>コウジョウ</t>
    </rPh>
    <rPh sb="50" eb="52">
      <t>キョウテイ</t>
    </rPh>
    <rPh sb="52" eb="53">
      <t>メイ</t>
    </rPh>
    <rPh sb="54" eb="55">
      <t>ニチ</t>
    </rPh>
    <rPh sb="58" eb="60">
      <t>キョウテイ</t>
    </rPh>
    <rPh sb="73" eb="75">
      <t>カンゼイ</t>
    </rPh>
    <rPh sb="75" eb="77">
      <t>ブンルイ</t>
    </rPh>
    <rPh sb="77" eb="81">
      <t>ヘンコウキジュン</t>
    </rPh>
    <rPh sb="82" eb="84">
      <t>フカ</t>
    </rPh>
    <rPh sb="84" eb="86">
      <t>カチ</t>
    </rPh>
    <rPh sb="86" eb="88">
      <t>キジュン</t>
    </rPh>
    <rPh sb="99" eb="101">
      <t>イジョウ</t>
    </rPh>
    <phoneticPr fontId="4"/>
  </si>
  <si>
    <r>
      <t xml:space="preserve">関税分類変更基準(ＣＴＣルール)+付加価値基準(VAルール)利用におけるワークシートの例 </t>
    </r>
    <r>
      <rPr>
        <b/>
        <sz val="12"/>
        <rFont val="ＭＳ Ｐゴシック"/>
        <family val="3"/>
        <charset val="128"/>
      </rPr>
      <t>（日インド協定利用を想定）</t>
    </r>
    <rPh sb="17" eb="19">
      <t>フカ</t>
    </rPh>
    <rPh sb="19" eb="21">
      <t>カチ</t>
    </rPh>
    <rPh sb="21" eb="23">
      <t>キジュン</t>
    </rPh>
    <rPh sb="30" eb="32">
      <t>リヨウ</t>
    </rPh>
    <rPh sb="43" eb="44">
      <t>レイ</t>
    </rPh>
    <rPh sb="46" eb="47">
      <t>ニチ</t>
    </rPh>
    <rPh sb="50" eb="52">
      <t>キョウテイ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</si>
</sst>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409]#,##0;[$$-409]#,##0"/>
    <numFmt numFmtId="177" formatCode="[$¥-411]#,##0;\-[$¥-411]#,##0"/>
    <numFmt numFmtId="178" formatCode="\$#,##0;\-\$#,##0"/>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indexed="8"/>
      <name val="ＭＳ Ｐゴシック"/>
      <family val="3"/>
      <charset val="128"/>
    </font>
    <font>
      <sz val="6"/>
      <name val="ＭＳ Ｐゴシック"/>
      <family val="3"/>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2"/>
      <color rgb="FFFF0000"/>
      <name val="ＭＳ Ｐゴシック"/>
      <family val="3"/>
      <charset val="128"/>
      <scheme val="minor"/>
    </font>
    <font>
      <sz val="12"/>
      <color indexed="8"/>
      <name val="ＭＳ Ｐゴシック"/>
      <family val="3"/>
      <charset val="128"/>
    </font>
    <font>
      <sz val="12"/>
      <color indexed="10"/>
      <name val="ＭＳ Ｐゴシック"/>
      <family val="3"/>
      <charset val="128"/>
    </font>
    <font>
      <sz val="12"/>
      <name val="ＭＳ Ｐゴシック"/>
      <family val="3"/>
      <charset val="128"/>
    </font>
    <font>
      <sz val="12"/>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sz val="9"/>
      <color indexed="81"/>
      <name val="MS P ゴシック"/>
      <family val="3"/>
      <charset val="128"/>
    </font>
    <font>
      <sz val="11"/>
      <name val="ＭＳ Ｐゴシック"/>
      <family val="2"/>
      <charset val="128"/>
      <scheme val="minor"/>
    </font>
    <font>
      <sz val="1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FFFF66"/>
        <bgColor indexed="64"/>
      </patternFill>
    </fill>
    <fill>
      <patternFill patternType="solid">
        <fgColor rgb="FFFF99CC"/>
        <bgColor indexed="64"/>
      </patternFill>
    </fill>
    <fill>
      <patternFill patternType="solid">
        <fgColor theme="8" tint="0.59999389629810485"/>
        <bgColor indexed="64"/>
      </patternFill>
    </fill>
    <fill>
      <patternFill patternType="solid">
        <fgColor rgb="FFCC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auto="1"/>
      </top>
      <bottom/>
      <diagonal/>
    </border>
    <border>
      <left/>
      <right style="thin">
        <color auto="1"/>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9">
    <xf numFmtId="0" fontId="0" fillId="0" borderId="0" xfId="0">
      <alignment vertical="center"/>
    </xf>
    <xf numFmtId="0" fontId="7" fillId="0" borderId="1" xfId="0" applyFont="1" applyBorder="1">
      <alignment vertical="center"/>
    </xf>
    <xf numFmtId="0" fontId="9" fillId="5" borderId="1" xfId="0" applyFont="1" applyFill="1" applyBorder="1" applyAlignment="1">
      <alignment horizontal="center" vertical="center"/>
    </xf>
    <xf numFmtId="0" fontId="9" fillId="7" borderId="1" xfId="0" applyFont="1" applyFill="1" applyBorder="1" applyAlignment="1">
      <alignment horizontal="center" vertical="center"/>
    </xf>
    <xf numFmtId="0" fontId="7"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49" fontId="9" fillId="2" borderId="1" xfId="0" applyNumberFormat="1" applyFont="1" applyFill="1" applyBorder="1">
      <alignment vertical="center"/>
    </xf>
    <xf numFmtId="176" fontId="7" fillId="2" borderId="1" xfId="0" applyNumberFormat="1" applyFont="1" applyFill="1" applyBorder="1">
      <alignment vertical="center"/>
    </xf>
    <xf numFmtId="177" fontId="7" fillId="2" borderId="1" xfId="0" applyNumberFormat="1" applyFont="1" applyFill="1" applyBorder="1">
      <alignment vertical="center"/>
    </xf>
    <xf numFmtId="177" fontId="9" fillId="2" borderId="1" xfId="1" applyNumberFormat="1" applyFont="1" applyFill="1" applyBorder="1">
      <alignment vertical="center"/>
    </xf>
    <xf numFmtId="9" fontId="9" fillId="2" borderId="1" xfId="2" applyFont="1" applyFill="1" applyBorder="1" applyAlignment="1">
      <alignment horizontal="right" vertical="center"/>
    </xf>
    <xf numFmtId="9" fontId="7" fillId="2" borderId="1" xfId="0" applyNumberFormat="1" applyFont="1" applyFill="1" applyBorder="1" applyAlignment="1">
      <alignment horizontal="right" vertical="center"/>
    </xf>
    <xf numFmtId="0" fontId="6" fillId="0" borderId="0" xfId="0" applyFont="1">
      <alignment vertical="center"/>
    </xf>
    <xf numFmtId="49" fontId="7" fillId="2" borderId="1" xfId="0" applyNumberFormat="1" applyFont="1" applyFill="1" applyBorder="1">
      <alignment vertical="center"/>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49" fontId="7" fillId="8" borderId="1" xfId="0" applyNumberFormat="1" applyFont="1" applyFill="1" applyBorder="1">
      <alignment vertical="center"/>
    </xf>
    <xf numFmtId="0" fontId="7" fillId="8" borderId="1" xfId="0" applyFont="1" applyFill="1" applyBorder="1">
      <alignment vertical="center"/>
    </xf>
    <xf numFmtId="0" fontId="7" fillId="8" borderId="1" xfId="0" applyFont="1" applyFill="1" applyBorder="1" applyAlignment="1">
      <alignment horizontal="center" vertical="center"/>
    </xf>
    <xf numFmtId="0" fontId="9" fillId="0" borderId="1" xfId="0" applyFont="1" applyBorder="1">
      <alignment vertical="center"/>
    </xf>
    <xf numFmtId="0" fontId="7" fillId="0" borderId="1" xfId="0" applyFont="1" applyBorder="1" applyAlignment="1">
      <alignment horizontal="right" vertical="center"/>
    </xf>
    <xf numFmtId="0" fontId="9" fillId="0" borderId="5" xfId="0" applyFont="1" applyBorder="1">
      <alignment vertical="center"/>
    </xf>
    <xf numFmtId="49" fontId="7" fillId="9" borderId="1" xfId="0" applyNumberFormat="1" applyFont="1" applyFill="1" applyBorder="1">
      <alignment vertical="center"/>
    </xf>
    <xf numFmtId="0" fontId="7" fillId="9" borderId="1" xfId="0" applyFont="1" applyFill="1" applyBorder="1">
      <alignment vertical="center"/>
    </xf>
    <xf numFmtId="0" fontId="7" fillId="9" borderId="1" xfId="0" applyFont="1" applyFill="1" applyBorder="1" applyAlignment="1">
      <alignment horizontal="center" vertical="center"/>
    </xf>
    <xf numFmtId="0" fontId="7" fillId="0" borderId="7" xfId="0" applyFont="1" applyBorder="1" applyAlignment="1">
      <alignment horizontal="right" vertical="center"/>
    </xf>
    <xf numFmtId="0" fontId="7" fillId="7" borderId="2" xfId="0" applyFont="1" applyFill="1" applyBorder="1" applyAlignment="1">
      <alignment horizontal="center" vertical="center"/>
    </xf>
    <xf numFmtId="177" fontId="10" fillId="0" borderId="6" xfId="0" applyNumberFormat="1" applyFont="1" applyBorder="1">
      <alignment vertical="center"/>
    </xf>
    <xf numFmtId="0" fontId="7" fillId="0" borderId="1" xfId="0" applyFont="1" applyBorder="1" applyAlignment="1">
      <alignment horizontal="center" vertical="center"/>
    </xf>
    <xf numFmtId="5" fontId="7" fillId="0" borderId="1" xfId="0" applyNumberFormat="1" applyFont="1" applyBorder="1" applyAlignment="1">
      <alignment horizontal="right" vertical="center"/>
    </xf>
    <xf numFmtId="0" fontId="7" fillId="4" borderId="0" xfId="0" applyFont="1" applyFill="1">
      <alignment vertical="center"/>
    </xf>
    <xf numFmtId="5" fontId="10" fillId="0" borderId="6" xfId="1" applyNumberFormat="1" applyFont="1" applyFill="1" applyBorder="1">
      <alignment vertical="center"/>
    </xf>
    <xf numFmtId="0" fontId="7" fillId="2" borderId="1" xfId="0" applyFont="1" applyFill="1" applyBorder="1">
      <alignment vertical="center"/>
    </xf>
    <xf numFmtId="0" fontId="7" fillId="2" borderId="9" xfId="0" applyFont="1" applyFill="1" applyBorder="1">
      <alignment vertical="center"/>
    </xf>
    <xf numFmtId="0" fontId="7" fillId="2" borderId="3" xfId="0" applyFont="1" applyFill="1" applyBorder="1" applyAlignment="1">
      <alignment horizontal="right" vertical="center"/>
    </xf>
    <xf numFmtId="5" fontId="7" fillId="2" borderId="3" xfId="0" applyNumberFormat="1" applyFont="1" applyFill="1" applyBorder="1" applyAlignment="1">
      <alignment horizontal="left" vertical="center"/>
    </xf>
    <xf numFmtId="5" fontId="7" fillId="0" borderId="4" xfId="0" applyNumberFormat="1" applyFont="1" applyBorder="1" applyAlignment="1">
      <alignment horizontal="right" vertical="center"/>
    </xf>
    <xf numFmtId="0" fontId="7" fillId="0" borderId="2" xfId="0" applyFont="1" applyBorder="1" applyAlignment="1">
      <alignment horizontal="center" vertical="center"/>
    </xf>
    <xf numFmtId="178" fontId="10" fillId="0" borderId="10" xfId="0" applyNumberFormat="1" applyFont="1" applyBorder="1">
      <alignment vertical="center"/>
    </xf>
    <xf numFmtId="0" fontId="16" fillId="0" borderId="0" xfId="0" applyFont="1">
      <alignment vertical="center"/>
    </xf>
    <xf numFmtId="0" fontId="17" fillId="0" borderId="0" xfId="0" applyFont="1">
      <alignment vertical="center"/>
    </xf>
    <xf numFmtId="0" fontId="11" fillId="0" borderId="0" xfId="0" applyFont="1">
      <alignment vertical="center"/>
    </xf>
    <xf numFmtId="0" fontId="17" fillId="0" borderId="0" xfId="0" applyFont="1" applyAlignment="1">
      <alignment horizontal="right" vertical="top"/>
    </xf>
    <xf numFmtId="0" fontId="11" fillId="7" borderId="2" xfId="0" applyFont="1" applyFill="1" applyBorder="1" applyAlignment="1">
      <alignment horizontal="center" vertical="center"/>
    </xf>
    <xf numFmtId="0" fontId="7" fillId="0" borderId="4" xfId="0" applyFont="1" applyBorder="1" applyAlignment="1">
      <alignment horizontal="right" vertical="center"/>
    </xf>
    <xf numFmtId="177" fontId="12" fillId="3" borderId="6" xfId="0" applyNumberFormat="1" applyFont="1" applyFill="1" applyBorder="1" applyAlignment="1">
      <alignment horizontal="right" vertical="center"/>
    </xf>
    <xf numFmtId="5" fontId="7" fillId="0" borderId="7" xfId="0" applyNumberFormat="1" applyFont="1" applyBorder="1" applyAlignment="1">
      <alignment horizontal="right" vertical="center"/>
    </xf>
    <xf numFmtId="5" fontId="8" fillId="0" borderId="6" xfId="0" applyNumberFormat="1" applyFont="1" applyBorder="1" applyAlignment="1">
      <alignment horizontal="right" vertical="center"/>
    </xf>
    <xf numFmtId="0" fontId="19" fillId="0" borderId="0" xfId="0" applyFont="1">
      <alignment vertical="center"/>
    </xf>
    <xf numFmtId="0" fontId="0" fillId="0" borderId="11" xfId="0" applyBorder="1">
      <alignment vertical="center"/>
    </xf>
    <xf numFmtId="0" fontId="20" fillId="0" borderId="11" xfId="0" applyFont="1" applyBorder="1">
      <alignment vertical="center"/>
    </xf>
    <xf numFmtId="0" fontId="13" fillId="0" borderId="0" xfId="0" applyFont="1" applyAlignment="1">
      <alignment horizontal="center" vertical="center"/>
    </xf>
    <xf numFmtId="0" fontId="15" fillId="0" borderId="0" xfId="0" applyFont="1" applyAlignment="1">
      <alignment horizontal="center" vertical="center"/>
    </xf>
    <xf numFmtId="49" fontId="7" fillId="2" borderId="1" xfId="0" applyNumberFormat="1" applyFont="1" applyFill="1" applyBorder="1">
      <alignment vertical="center"/>
    </xf>
    <xf numFmtId="0" fontId="7" fillId="2" borderId="1" xfId="0" applyFont="1" applyFill="1" applyBorder="1">
      <alignment vertical="center"/>
    </xf>
    <xf numFmtId="0" fontId="5" fillId="3" borderId="1" xfId="0" applyFont="1" applyFill="1" applyBorder="1" applyAlignment="1">
      <alignment horizontal="left" vertical="center"/>
    </xf>
    <xf numFmtId="0" fontId="7" fillId="6" borderId="2"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5" xfId="0" applyFont="1" applyFill="1" applyBorder="1" applyAlignment="1">
      <alignment horizontal="center" vertical="center"/>
    </xf>
    <xf numFmtId="0" fontId="5" fillId="0" borderId="1" xfId="0" applyFont="1" applyBorder="1" applyAlignment="1">
      <alignment horizontal="left" vertical="center"/>
    </xf>
    <xf numFmtId="0" fontId="20" fillId="0" borderId="0" xfId="0" applyFont="1" applyAlignment="1">
      <alignment horizontal="right" vertical="center"/>
    </xf>
    <xf numFmtId="0" fontId="20" fillId="0" borderId="12" xfId="0" applyFont="1" applyBorder="1" applyAlignment="1">
      <alignment horizontal="righ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right" vertical="center"/>
    </xf>
    <xf numFmtId="49" fontId="10" fillId="2" borderId="1" xfId="0" applyNumberFormat="1" applyFont="1" applyFill="1" applyBorder="1" applyAlignment="1">
      <alignment horizontal="center" vertical="center"/>
    </xf>
    <xf numFmtId="0" fontId="0" fillId="0" borderId="0" xfId="0" applyAlignment="1">
      <alignment horizontal="center" vertical="center"/>
    </xf>
    <xf numFmtId="49" fontId="7" fillId="7" borderId="1" xfId="0" applyNumberFormat="1" applyFont="1" applyFill="1" applyBorder="1">
      <alignment vertical="center"/>
    </xf>
    <xf numFmtId="0" fontId="7" fillId="7" borderId="1" xfId="0"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CCFF99"/>
      <color rgb="FFFF0066"/>
      <color rgb="FFFF0000"/>
      <color rgb="FF99FF66"/>
      <color rgb="FFCCFF33"/>
      <color rgb="FFA5C759"/>
      <color rgb="FF99CCFF"/>
      <color rgb="FF66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tabSelected="1" view="pageBreakPreview" zoomScale="70" zoomScaleNormal="70" zoomScaleSheetLayoutView="70" zoomScalePageLayoutView="70" workbookViewId="0">
      <selection activeCell="M8" sqref="M8"/>
    </sheetView>
  </sheetViews>
  <sheetFormatPr defaultRowHeight="13.5"/>
  <cols>
    <col min="1" max="1" width="2.125" customWidth="1"/>
    <col min="2" max="2" width="10.5" customWidth="1"/>
    <col min="3" max="3" width="18.375" customWidth="1"/>
    <col min="4" max="4" width="21.5" customWidth="1"/>
    <col min="5" max="5" width="10.875" customWidth="1"/>
    <col min="6" max="6" width="44.25" customWidth="1"/>
    <col min="7" max="7" width="44.375" customWidth="1"/>
    <col min="8" max="8" width="13.5" customWidth="1"/>
    <col min="9" max="9" width="16.75" customWidth="1"/>
    <col min="10" max="10" width="16" customWidth="1"/>
    <col min="11" max="11" width="13.875" customWidth="1"/>
    <col min="12" max="12" width="16.5" customWidth="1"/>
    <col min="13" max="13" width="14.875" customWidth="1"/>
    <col min="14" max="14" width="14.5" customWidth="1"/>
    <col min="15" max="15" width="10.875" customWidth="1"/>
    <col min="16" max="16" width="13.875" customWidth="1"/>
    <col min="17" max="17" width="11.75" customWidth="1"/>
    <col min="18" max="18" width="10.125" customWidth="1"/>
    <col min="258" max="258" width="14.75" customWidth="1"/>
    <col min="259" max="259" width="18.375" customWidth="1"/>
    <col min="260" max="260" width="17.75" customWidth="1"/>
    <col min="261" max="261" width="9.875" customWidth="1"/>
    <col min="262" max="262" width="24.5" customWidth="1"/>
    <col min="263" max="263" width="29.875" customWidth="1"/>
    <col min="264" max="265" width="12.125" customWidth="1"/>
    <col min="267" max="267" width="13.875" customWidth="1"/>
    <col min="268" max="268" width="16.5" customWidth="1"/>
    <col min="269" max="269" width="14.875" customWidth="1"/>
    <col min="270" max="270" width="14.5" customWidth="1"/>
    <col min="271" max="271" width="10.875" customWidth="1"/>
    <col min="272" max="272" width="13.875" customWidth="1"/>
    <col min="273" max="273" width="11.75" customWidth="1"/>
    <col min="274" max="274" width="10.125" customWidth="1"/>
    <col min="514" max="514" width="14.75" customWidth="1"/>
    <col min="515" max="515" width="18.375" customWidth="1"/>
    <col min="516" max="516" width="17.75" customWidth="1"/>
    <col min="517" max="517" width="9.875" customWidth="1"/>
    <col min="518" max="518" width="24.5" customWidth="1"/>
    <col min="519" max="519" width="29.875" customWidth="1"/>
    <col min="520" max="521" width="12.125" customWidth="1"/>
    <col min="523" max="523" width="13.875" customWidth="1"/>
    <col min="524" max="524" width="16.5" customWidth="1"/>
    <col min="525" max="525" width="14.875" customWidth="1"/>
    <col min="526" max="526" width="14.5" customWidth="1"/>
    <col min="527" max="527" width="10.875" customWidth="1"/>
    <col min="528" max="528" width="13.875" customWidth="1"/>
    <col min="529" max="529" width="11.75" customWidth="1"/>
    <col min="530" max="530" width="10.125" customWidth="1"/>
    <col min="770" max="770" width="14.75" customWidth="1"/>
    <col min="771" max="771" width="18.375" customWidth="1"/>
    <col min="772" max="772" width="17.75" customWidth="1"/>
    <col min="773" max="773" width="9.875" customWidth="1"/>
    <col min="774" max="774" width="24.5" customWidth="1"/>
    <col min="775" max="775" width="29.875" customWidth="1"/>
    <col min="776" max="777" width="12.125" customWidth="1"/>
    <col min="779" max="779" width="13.875" customWidth="1"/>
    <col min="780" max="780" width="16.5" customWidth="1"/>
    <col min="781" max="781" width="14.875" customWidth="1"/>
    <col min="782" max="782" width="14.5" customWidth="1"/>
    <col min="783" max="783" width="10.875" customWidth="1"/>
    <col min="784" max="784" width="13.875" customWidth="1"/>
    <col min="785" max="785" width="11.75" customWidth="1"/>
    <col min="786" max="786" width="10.125" customWidth="1"/>
    <col min="1026" max="1026" width="14.75" customWidth="1"/>
    <col min="1027" max="1027" width="18.375" customWidth="1"/>
    <col min="1028" max="1028" width="17.75" customWidth="1"/>
    <col min="1029" max="1029" width="9.875" customWidth="1"/>
    <col min="1030" max="1030" width="24.5" customWidth="1"/>
    <col min="1031" max="1031" width="29.875" customWidth="1"/>
    <col min="1032" max="1033" width="12.125" customWidth="1"/>
    <col min="1035" max="1035" width="13.875" customWidth="1"/>
    <col min="1036" max="1036" width="16.5" customWidth="1"/>
    <col min="1037" max="1037" width="14.875" customWidth="1"/>
    <col min="1038" max="1038" width="14.5" customWidth="1"/>
    <col min="1039" max="1039" width="10.875" customWidth="1"/>
    <col min="1040" max="1040" width="13.875" customWidth="1"/>
    <col min="1041" max="1041" width="11.75" customWidth="1"/>
    <col min="1042" max="1042" width="10.125" customWidth="1"/>
    <col min="1282" max="1282" width="14.75" customWidth="1"/>
    <col min="1283" max="1283" width="18.375" customWidth="1"/>
    <col min="1284" max="1284" width="17.75" customWidth="1"/>
    <col min="1285" max="1285" width="9.875" customWidth="1"/>
    <col min="1286" max="1286" width="24.5" customWidth="1"/>
    <col min="1287" max="1287" width="29.875" customWidth="1"/>
    <col min="1288" max="1289" width="12.125" customWidth="1"/>
    <col min="1291" max="1291" width="13.875" customWidth="1"/>
    <col min="1292" max="1292" width="16.5" customWidth="1"/>
    <col min="1293" max="1293" width="14.875" customWidth="1"/>
    <col min="1294" max="1294" width="14.5" customWidth="1"/>
    <col min="1295" max="1295" width="10.875" customWidth="1"/>
    <col min="1296" max="1296" width="13.875" customWidth="1"/>
    <col min="1297" max="1297" width="11.75" customWidth="1"/>
    <col min="1298" max="1298" width="10.125" customWidth="1"/>
    <col min="1538" max="1538" width="14.75" customWidth="1"/>
    <col min="1539" max="1539" width="18.375" customWidth="1"/>
    <col min="1540" max="1540" width="17.75" customWidth="1"/>
    <col min="1541" max="1541" width="9.875" customWidth="1"/>
    <col min="1542" max="1542" width="24.5" customWidth="1"/>
    <col min="1543" max="1543" width="29.875" customWidth="1"/>
    <col min="1544" max="1545" width="12.125" customWidth="1"/>
    <col min="1547" max="1547" width="13.875" customWidth="1"/>
    <col min="1548" max="1548" width="16.5" customWidth="1"/>
    <col min="1549" max="1549" width="14.875" customWidth="1"/>
    <col min="1550" max="1550" width="14.5" customWidth="1"/>
    <col min="1551" max="1551" width="10.875" customWidth="1"/>
    <col min="1552" max="1552" width="13.875" customWidth="1"/>
    <col min="1553" max="1553" width="11.75" customWidth="1"/>
    <col min="1554" max="1554" width="10.125" customWidth="1"/>
    <col min="1794" max="1794" width="14.75" customWidth="1"/>
    <col min="1795" max="1795" width="18.375" customWidth="1"/>
    <col min="1796" max="1796" width="17.75" customWidth="1"/>
    <col min="1797" max="1797" width="9.875" customWidth="1"/>
    <col min="1798" max="1798" width="24.5" customWidth="1"/>
    <col min="1799" max="1799" width="29.875" customWidth="1"/>
    <col min="1800" max="1801" width="12.125" customWidth="1"/>
    <col min="1803" max="1803" width="13.875" customWidth="1"/>
    <col min="1804" max="1804" width="16.5" customWidth="1"/>
    <col min="1805" max="1805" width="14.875" customWidth="1"/>
    <col min="1806" max="1806" width="14.5" customWidth="1"/>
    <col min="1807" max="1807" width="10.875" customWidth="1"/>
    <col min="1808" max="1808" width="13.875" customWidth="1"/>
    <col min="1809" max="1809" width="11.75" customWidth="1"/>
    <col min="1810" max="1810" width="10.125" customWidth="1"/>
    <col min="2050" max="2050" width="14.75" customWidth="1"/>
    <col min="2051" max="2051" width="18.375" customWidth="1"/>
    <col min="2052" max="2052" width="17.75" customWidth="1"/>
    <col min="2053" max="2053" width="9.875" customWidth="1"/>
    <col min="2054" max="2054" width="24.5" customWidth="1"/>
    <col min="2055" max="2055" width="29.875" customWidth="1"/>
    <col min="2056" max="2057" width="12.125" customWidth="1"/>
    <col min="2059" max="2059" width="13.875" customWidth="1"/>
    <col min="2060" max="2060" width="16.5" customWidth="1"/>
    <col min="2061" max="2061" width="14.875" customWidth="1"/>
    <col min="2062" max="2062" width="14.5" customWidth="1"/>
    <col min="2063" max="2063" width="10.875" customWidth="1"/>
    <col min="2064" max="2064" width="13.875" customWidth="1"/>
    <col min="2065" max="2065" width="11.75" customWidth="1"/>
    <col min="2066" max="2066" width="10.125" customWidth="1"/>
    <col min="2306" max="2306" width="14.75" customWidth="1"/>
    <col min="2307" max="2307" width="18.375" customWidth="1"/>
    <col min="2308" max="2308" width="17.75" customWidth="1"/>
    <col min="2309" max="2309" width="9.875" customWidth="1"/>
    <col min="2310" max="2310" width="24.5" customWidth="1"/>
    <col min="2311" max="2311" width="29.875" customWidth="1"/>
    <col min="2312" max="2313" width="12.125" customWidth="1"/>
    <col min="2315" max="2315" width="13.875" customWidth="1"/>
    <col min="2316" max="2316" width="16.5" customWidth="1"/>
    <col min="2317" max="2317" width="14.875" customWidth="1"/>
    <col min="2318" max="2318" width="14.5" customWidth="1"/>
    <col min="2319" max="2319" width="10.875" customWidth="1"/>
    <col min="2320" max="2320" width="13.875" customWidth="1"/>
    <col min="2321" max="2321" width="11.75" customWidth="1"/>
    <col min="2322" max="2322" width="10.125" customWidth="1"/>
    <col min="2562" max="2562" width="14.75" customWidth="1"/>
    <col min="2563" max="2563" width="18.375" customWidth="1"/>
    <col min="2564" max="2564" width="17.75" customWidth="1"/>
    <col min="2565" max="2565" width="9.875" customWidth="1"/>
    <col min="2566" max="2566" width="24.5" customWidth="1"/>
    <col min="2567" max="2567" width="29.875" customWidth="1"/>
    <col min="2568" max="2569" width="12.125" customWidth="1"/>
    <col min="2571" max="2571" width="13.875" customWidth="1"/>
    <col min="2572" max="2572" width="16.5" customWidth="1"/>
    <col min="2573" max="2573" width="14.875" customWidth="1"/>
    <col min="2574" max="2574" width="14.5" customWidth="1"/>
    <col min="2575" max="2575" width="10.875" customWidth="1"/>
    <col min="2576" max="2576" width="13.875" customWidth="1"/>
    <col min="2577" max="2577" width="11.75" customWidth="1"/>
    <col min="2578" max="2578" width="10.125" customWidth="1"/>
    <col min="2818" max="2818" width="14.75" customWidth="1"/>
    <col min="2819" max="2819" width="18.375" customWidth="1"/>
    <col min="2820" max="2820" width="17.75" customWidth="1"/>
    <col min="2821" max="2821" width="9.875" customWidth="1"/>
    <col min="2822" max="2822" width="24.5" customWidth="1"/>
    <col min="2823" max="2823" width="29.875" customWidth="1"/>
    <col min="2824" max="2825" width="12.125" customWidth="1"/>
    <col min="2827" max="2827" width="13.875" customWidth="1"/>
    <col min="2828" max="2828" width="16.5" customWidth="1"/>
    <col min="2829" max="2829" width="14.875" customWidth="1"/>
    <col min="2830" max="2830" width="14.5" customWidth="1"/>
    <col min="2831" max="2831" width="10.875" customWidth="1"/>
    <col min="2832" max="2832" width="13.875" customWidth="1"/>
    <col min="2833" max="2833" width="11.75" customWidth="1"/>
    <col min="2834" max="2834" width="10.125" customWidth="1"/>
    <col min="3074" max="3074" width="14.75" customWidth="1"/>
    <col min="3075" max="3075" width="18.375" customWidth="1"/>
    <col min="3076" max="3076" width="17.75" customWidth="1"/>
    <col min="3077" max="3077" width="9.875" customWidth="1"/>
    <col min="3078" max="3078" width="24.5" customWidth="1"/>
    <col min="3079" max="3079" width="29.875" customWidth="1"/>
    <col min="3080" max="3081" width="12.125" customWidth="1"/>
    <col min="3083" max="3083" width="13.875" customWidth="1"/>
    <col min="3084" max="3084" width="16.5" customWidth="1"/>
    <col min="3085" max="3085" width="14.875" customWidth="1"/>
    <col min="3086" max="3086" width="14.5" customWidth="1"/>
    <col min="3087" max="3087" width="10.875" customWidth="1"/>
    <col min="3088" max="3088" width="13.875" customWidth="1"/>
    <col min="3089" max="3089" width="11.75" customWidth="1"/>
    <col min="3090" max="3090" width="10.125" customWidth="1"/>
    <col min="3330" max="3330" width="14.75" customWidth="1"/>
    <col min="3331" max="3331" width="18.375" customWidth="1"/>
    <col min="3332" max="3332" width="17.75" customWidth="1"/>
    <col min="3333" max="3333" width="9.875" customWidth="1"/>
    <col min="3334" max="3334" width="24.5" customWidth="1"/>
    <col min="3335" max="3335" width="29.875" customWidth="1"/>
    <col min="3336" max="3337" width="12.125" customWidth="1"/>
    <col min="3339" max="3339" width="13.875" customWidth="1"/>
    <col min="3340" max="3340" width="16.5" customWidth="1"/>
    <col min="3341" max="3341" width="14.875" customWidth="1"/>
    <col min="3342" max="3342" width="14.5" customWidth="1"/>
    <col min="3343" max="3343" width="10.875" customWidth="1"/>
    <col min="3344" max="3344" width="13.875" customWidth="1"/>
    <col min="3345" max="3345" width="11.75" customWidth="1"/>
    <col min="3346" max="3346" width="10.125" customWidth="1"/>
    <col min="3586" max="3586" width="14.75" customWidth="1"/>
    <col min="3587" max="3587" width="18.375" customWidth="1"/>
    <col min="3588" max="3588" width="17.75" customWidth="1"/>
    <col min="3589" max="3589" width="9.875" customWidth="1"/>
    <col min="3590" max="3590" width="24.5" customWidth="1"/>
    <col min="3591" max="3591" width="29.875" customWidth="1"/>
    <col min="3592" max="3593" width="12.125" customWidth="1"/>
    <col min="3595" max="3595" width="13.875" customWidth="1"/>
    <col min="3596" max="3596" width="16.5" customWidth="1"/>
    <col min="3597" max="3597" width="14.875" customWidth="1"/>
    <col min="3598" max="3598" width="14.5" customWidth="1"/>
    <col min="3599" max="3599" width="10.875" customWidth="1"/>
    <col min="3600" max="3600" width="13.875" customWidth="1"/>
    <col min="3601" max="3601" width="11.75" customWidth="1"/>
    <col min="3602" max="3602" width="10.125" customWidth="1"/>
    <col min="3842" max="3842" width="14.75" customWidth="1"/>
    <col min="3843" max="3843" width="18.375" customWidth="1"/>
    <col min="3844" max="3844" width="17.75" customWidth="1"/>
    <col min="3845" max="3845" width="9.875" customWidth="1"/>
    <col min="3846" max="3846" width="24.5" customWidth="1"/>
    <col min="3847" max="3847" width="29.875" customWidth="1"/>
    <col min="3848" max="3849" width="12.125" customWidth="1"/>
    <col min="3851" max="3851" width="13.875" customWidth="1"/>
    <col min="3852" max="3852" width="16.5" customWidth="1"/>
    <col min="3853" max="3853" width="14.875" customWidth="1"/>
    <col min="3854" max="3854" width="14.5" customWidth="1"/>
    <col min="3855" max="3855" width="10.875" customWidth="1"/>
    <col min="3856" max="3856" width="13.875" customWidth="1"/>
    <col min="3857" max="3857" width="11.75" customWidth="1"/>
    <col min="3858" max="3858" width="10.125" customWidth="1"/>
    <col min="4098" max="4098" width="14.75" customWidth="1"/>
    <col min="4099" max="4099" width="18.375" customWidth="1"/>
    <col min="4100" max="4100" width="17.75" customWidth="1"/>
    <col min="4101" max="4101" width="9.875" customWidth="1"/>
    <col min="4102" max="4102" width="24.5" customWidth="1"/>
    <col min="4103" max="4103" width="29.875" customWidth="1"/>
    <col min="4104" max="4105" width="12.125" customWidth="1"/>
    <col min="4107" max="4107" width="13.875" customWidth="1"/>
    <col min="4108" max="4108" width="16.5" customWidth="1"/>
    <col min="4109" max="4109" width="14.875" customWidth="1"/>
    <col min="4110" max="4110" width="14.5" customWidth="1"/>
    <col min="4111" max="4111" width="10.875" customWidth="1"/>
    <col min="4112" max="4112" width="13.875" customWidth="1"/>
    <col min="4113" max="4113" width="11.75" customWidth="1"/>
    <col min="4114" max="4114" width="10.125" customWidth="1"/>
    <col min="4354" max="4354" width="14.75" customWidth="1"/>
    <col min="4355" max="4355" width="18.375" customWidth="1"/>
    <col min="4356" max="4356" width="17.75" customWidth="1"/>
    <col min="4357" max="4357" width="9.875" customWidth="1"/>
    <col min="4358" max="4358" width="24.5" customWidth="1"/>
    <col min="4359" max="4359" width="29.875" customWidth="1"/>
    <col min="4360" max="4361" width="12.125" customWidth="1"/>
    <col min="4363" max="4363" width="13.875" customWidth="1"/>
    <col min="4364" max="4364" width="16.5" customWidth="1"/>
    <col min="4365" max="4365" width="14.875" customWidth="1"/>
    <col min="4366" max="4366" width="14.5" customWidth="1"/>
    <col min="4367" max="4367" width="10.875" customWidth="1"/>
    <col min="4368" max="4368" width="13.875" customWidth="1"/>
    <col min="4369" max="4369" width="11.75" customWidth="1"/>
    <col min="4370" max="4370" width="10.125" customWidth="1"/>
    <col min="4610" max="4610" width="14.75" customWidth="1"/>
    <col min="4611" max="4611" width="18.375" customWidth="1"/>
    <col min="4612" max="4612" width="17.75" customWidth="1"/>
    <col min="4613" max="4613" width="9.875" customWidth="1"/>
    <col min="4614" max="4614" width="24.5" customWidth="1"/>
    <col min="4615" max="4615" width="29.875" customWidth="1"/>
    <col min="4616" max="4617" width="12.125" customWidth="1"/>
    <col min="4619" max="4619" width="13.875" customWidth="1"/>
    <col min="4620" max="4620" width="16.5" customWidth="1"/>
    <col min="4621" max="4621" width="14.875" customWidth="1"/>
    <col min="4622" max="4622" width="14.5" customWidth="1"/>
    <col min="4623" max="4623" width="10.875" customWidth="1"/>
    <col min="4624" max="4624" width="13.875" customWidth="1"/>
    <col min="4625" max="4625" width="11.75" customWidth="1"/>
    <col min="4626" max="4626" width="10.125" customWidth="1"/>
    <col min="4866" max="4866" width="14.75" customWidth="1"/>
    <col min="4867" max="4867" width="18.375" customWidth="1"/>
    <col min="4868" max="4868" width="17.75" customWidth="1"/>
    <col min="4869" max="4869" width="9.875" customWidth="1"/>
    <col min="4870" max="4870" width="24.5" customWidth="1"/>
    <col min="4871" max="4871" width="29.875" customWidth="1"/>
    <col min="4872" max="4873" width="12.125" customWidth="1"/>
    <col min="4875" max="4875" width="13.875" customWidth="1"/>
    <col min="4876" max="4876" width="16.5" customWidth="1"/>
    <col min="4877" max="4877" width="14.875" customWidth="1"/>
    <col min="4878" max="4878" width="14.5" customWidth="1"/>
    <col min="4879" max="4879" width="10.875" customWidth="1"/>
    <col min="4880" max="4880" width="13.875" customWidth="1"/>
    <col min="4881" max="4881" width="11.75" customWidth="1"/>
    <col min="4882" max="4882" width="10.125" customWidth="1"/>
    <col min="5122" max="5122" width="14.75" customWidth="1"/>
    <col min="5123" max="5123" width="18.375" customWidth="1"/>
    <col min="5124" max="5124" width="17.75" customWidth="1"/>
    <col min="5125" max="5125" width="9.875" customWidth="1"/>
    <col min="5126" max="5126" width="24.5" customWidth="1"/>
    <col min="5127" max="5127" width="29.875" customWidth="1"/>
    <col min="5128" max="5129" width="12.125" customWidth="1"/>
    <col min="5131" max="5131" width="13.875" customWidth="1"/>
    <col min="5132" max="5132" width="16.5" customWidth="1"/>
    <col min="5133" max="5133" width="14.875" customWidth="1"/>
    <col min="5134" max="5134" width="14.5" customWidth="1"/>
    <col min="5135" max="5135" width="10.875" customWidth="1"/>
    <col min="5136" max="5136" width="13.875" customWidth="1"/>
    <col min="5137" max="5137" width="11.75" customWidth="1"/>
    <col min="5138" max="5138" width="10.125" customWidth="1"/>
    <col min="5378" max="5378" width="14.75" customWidth="1"/>
    <col min="5379" max="5379" width="18.375" customWidth="1"/>
    <col min="5380" max="5380" width="17.75" customWidth="1"/>
    <col min="5381" max="5381" width="9.875" customWidth="1"/>
    <col min="5382" max="5382" width="24.5" customWidth="1"/>
    <col min="5383" max="5383" width="29.875" customWidth="1"/>
    <col min="5384" max="5385" width="12.125" customWidth="1"/>
    <col min="5387" max="5387" width="13.875" customWidth="1"/>
    <col min="5388" max="5388" width="16.5" customWidth="1"/>
    <col min="5389" max="5389" width="14.875" customWidth="1"/>
    <col min="5390" max="5390" width="14.5" customWidth="1"/>
    <col min="5391" max="5391" width="10.875" customWidth="1"/>
    <col min="5392" max="5392" width="13.875" customWidth="1"/>
    <col min="5393" max="5393" width="11.75" customWidth="1"/>
    <col min="5394" max="5394" width="10.125" customWidth="1"/>
    <col min="5634" max="5634" width="14.75" customWidth="1"/>
    <col min="5635" max="5635" width="18.375" customWidth="1"/>
    <col min="5636" max="5636" width="17.75" customWidth="1"/>
    <col min="5637" max="5637" width="9.875" customWidth="1"/>
    <col min="5638" max="5638" width="24.5" customWidth="1"/>
    <col min="5639" max="5639" width="29.875" customWidth="1"/>
    <col min="5640" max="5641" width="12.125" customWidth="1"/>
    <col min="5643" max="5643" width="13.875" customWidth="1"/>
    <col min="5644" max="5644" width="16.5" customWidth="1"/>
    <col min="5645" max="5645" width="14.875" customWidth="1"/>
    <col min="5646" max="5646" width="14.5" customWidth="1"/>
    <col min="5647" max="5647" width="10.875" customWidth="1"/>
    <col min="5648" max="5648" width="13.875" customWidth="1"/>
    <col min="5649" max="5649" width="11.75" customWidth="1"/>
    <col min="5650" max="5650" width="10.125" customWidth="1"/>
    <col min="5890" max="5890" width="14.75" customWidth="1"/>
    <col min="5891" max="5891" width="18.375" customWidth="1"/>
    <col min="5892" max="5892" width="17.75" customWidth="1"/>
    <col min="5893" max="5893" width="9.875" customWidth="1"/>
    <col min="5894" max="5894" width="24.5" customWidth="1"/>
    <col min="5895" max="5895" width="29.875" customWidth="1"/>
    <col min="5896" max="5897" width="12.125" customWidth="1"/>
    <col min="5899" max="5899" width="13.875" customWidth="1"/>
    <col min="5900" max="5900" width="16.5" customWidth="1"/>
    <col min="5901" max="5901" width="14.875" customWidth="1"/>
    <col min="5902" max="5902" width="14.5" customWidth="1"/>
    <col min="5903" max="5903" width="10.875" customWidth="1"/>
    <col min="5904" max="5904" width="13.875" customWidth="1"/>
    <col min="5905" max="5905" width="11.75" customWidth="1"/>
    <col min="5906" max="5906" width="10.125" customWidth="1"/>
    <col min="6146" max="6146" width="14.75" customWidth="1"/>
    <col min="6147" max="6147" width="18.375" customWidth="1"/>
    <col min="6148" max="6148" width="17.75" customWidth="1"/>
    <col min="6149" max="6149" width="9.875" customWidth="1"/>
    <col min="6150" max="6150" width="24.5" customWidth="1"/>
    <col min="6151" max="6151" width="29.875" customWidth="1"/>
    <col min="6152" max="6153" width="12.125" customWidth="1"/>
    <col min="6155" max="6155" width="13.875" customWidth="1"/>
    <col min="6156" max="6156" width="16.5" customWidth="1"/>
    <col min="6157" max="6157" width="14.875" customWidth="1"/>
    <col min="6158" max="6158" width="14.5" customWidth="1"/>
    <col min="6159" max="6159" width="10.875" customWidth="1"/>
    <col min="6160" max="6160" width="13.875" customWidth="1"/>
    <col min="6161" max="6161" width="11.75" customWidth="1"/>
    <col min="6162" max="6162" width="10.125" customWidth="1"/>
    <col min="6402" max="6402" width="14.75" customWidth="1"/>
    <col min="6403" max="6403" width="18.375" customWidth="1"/>
    <col min="6404" max="6404" width="17.75" customWidth="1"/>
    <col min="6405" max="6405" width="9.875" customWidth="1"/>
    <col min="6406" max="6406" width="24.5" customWidth="1"/>
    <col min="6407" max="6407" width="29.875" customWidth="1"/>
    <col min="6408" max="6409" width="12.125" customWidth="1"/>
    <col min="6411" max="6411" width="13.875" customWidth="1"/>
    <col min="6412" max="6412" width="16.5" customWidth="1"/>
    <col min="6413" max="6413" width="14.875" customWidth="1"/>
    <col min="6414" max="6414" width="14.5" customWidth="1"/>
    <col min="6415" max="6415" width="10.875" customWidth="1"/>
    <col min="6416" max="6416" width="13.875" customWidth="1"/>
    <col min="6417" max="6417" width="11.75" customWidth="1"/>
    <col min="6418" max="6418" width="10.125" customWidth="1"/>
    <col min="6658" max="6658" width="14.75" customWidth="1"/>
    <col min="6659" max="6659" width="18.375" customWidth="1"/>
    <col min="6660" max="6660" width="17.75" customWidth="1"/>
    <col min="6661" max="6661" width="9.875" customWidth="1"/>
    <col min="6662" max="6662" width="24.5" customWidth="1"/>
    <col min="6663" max="6663" width="29.875" customWidth="1"/>
    <col min="6664" max="6665" width="12.125" customWidth="1"/>
    <col min="6667" max="6667" width="13.875" customWidth="1"/>
    <col min="6668" max="6668" width="16.5" customWidth="1"/>
    <col min="6669" max="6669" width="14.875" customWidth="1"/>
    <col min="6670" max="6670" width="14.5" customWidth="1"/>
    <col min="6671" max="6671" width="10.875" customWidth="1"/>
    <col min="6672" max="6672" width="13.875" customWidth="1"/>
    <col min="6673" max="6673" width="11.75" customWidth="1"/>
    <col min="6674" max="6674" width="10.125" customWidth="1"/>
    <col min="6914" max="6914" width="14.75" customWidth="1"/>
    <col min="6915" max="6915" width="18.375" customWidth="1"/>
    <col min="6916" max="6916" width="17.75" customWidth="1"/>
    <col min="6917" max="6917" width="9.875" customWidth="1"/>
    <col min="6918" max="6918" width="24.5" customWidth="1"/>
    <col min="6919" max="6919" width="29.875" customWidth="1"/>
    <col min="6920" max="6921" width="12.125" customWidth="1"/>
    <col min="6923" max="6923" width="13.875" customWidth="1"/>
    <col min="6924" max="6924" width="16.5" customWidth="1"/>
    <col min="6925" max="6925" width="14.875" customWidth="1"/>
    <col min="6926" max="6926" width="14.5" customWidth="1"/>
    <col min="6927" max="6927" width="10.875" customWidth="1"/>
    <col min="6928" max="6928" width="13.875" customWidth="1"/>
    <col min="6929" max="6929" width="11.75" customWidth="1"/>
    <col min="6930" max="6930" width="10.125" customWidth="1"/>
    <col min="7170" max="7170" width="14.75" customWidth="1"/>
    <col min="7171" max="7171" width="18.375" customWidth="1"/>
    <col min="7172" max="7172" width="17.75" customWidth="1"/>
    <col min="7173" max="7173" width="9.875" customWidth="1"/>
    <col min="7174" max="7174" width="24.5" customWidth="1"/>
    <col min="7175" max="7175" width="29.875" customWidth="1"/>
    <col min="7176" max="7177" width="12.125" customWidth="1"/>
    <col min="7179" max="7179" width="13.875" customWidth="1"/>
    <col min="7180" max="7180" width="16.5" customWidth="1"/>
    <col min="7181" max="7181" width="14.875" customWidth="1"/>
    <col min="7182" max="7182" width="14.5" customWidth="1"/>
    <col min="7183" max="7183" width="10.875" customWidth="1"/>
    <col min="7184" max="7184" width="13.875" customWidth="1"/>
    <col min="7185" max="7185" width="11.75" customWidth="1"/>
    <col min="7186" max="7186" width="10.125" customWidth="1"/>
    <col min="7426" max="7426" width="14.75" customWidth="1"/>
    <col min="7427" max="7427" width="18.375" customWidth="1"/>
    <col min="7428" max="7428" width="17.75" customWidth="1"/>
    <col min="7429" max="7429" width="9.875" customWidth="1"/>
    <col min="7430" max="7430" width="24.5" customWidth="1"/>
    <col min="7431" max="7431" width="29.875" customWidth="1"/>
    <col min="7432" max="7433" width="12.125" customWidth="1"/>
    <col min="7435" max="7435" width="13.875" customWidth="1"/>
    <col min="7436" max="7436" width="16.5" customWidth="1"/>
    <col min="7437" max="7437" width="14.875" customWidth="1"/>
    <col min="7438" max="7438" width="14.5" customWidth="1"/>
    <col min="7439" max="7439" width="10.875" customWidth="1"/>
    <col min="7440" max="7440" width="13.875" customWidth="1"/>
    <col min="7441" max="7441" width="11.75" customWidth="1"/>
    <col min="7442" max="7442" width="10.125" customWidth="1"/>
    <col min="7682" max="7682" width="14.75" customWidth="1"/>
    <col min="7683" max="7683" width="18.375" customWidth="1"/>
    <col min="7684" max="7684" width="17.75" customWidth="1"/>
    <col min="7685" max="7685" width="9.875" customWidth="1"/>
    <col min="7686" max="7686" width="24.5" customWidth="1"/>
    <col min="7687" max="7687" width="29.875" customWidth="1"/>
    <col min="7688" max="7689" width="12.125" customWidth="1"/>
    <col min="7691" max="7691" width="13.875" customWidth="1"/>
    <col min="7692" max="7692" width="16.5" customWidth="1"/>
    <col min="7693" max="7693" width="14.875" customWidth="1"/>
    <col min="7694" max="7694" width="14.5" customWidth="1"/>
    <col min="7695" max="7695" width="10.875" customWidth="1"/>
    <col min="7696" max="7696" width="13.875" customWidth="1"/>
    <col min="7697" max="7697" width="11.75" customWidth="1"/>
    <col min="7698" max="7698" width="10.125" customWidth="1"/>
    <col min="7938" max="7938" width="14.75" customWidth="1"/>
    <col min="7939" max="7939" width="18.375" customWidth="1"/>
    <col min="7940" max="7940" width="17.75" customWidth="1"/>
    <col min="7941" max="7941" width="9.875" customWidth="1"/>
    <col min="7942" max="7942" width="24.5" customWidth="1"/>
    <col min="7943" max="7943" width="29.875" customWidth="1"/>
    <col min="7944" max="7945" width="12.125" customWidth="1"/>
    <col min="7947" max="7947" width="13.875" customWidth="1"/>
    <col min="7948" max="7948" width="16.5" customWidth="1"/>
    <col min="7949" max="7949" width="14.875" customWidth="1"/>
    <col min="7950" max="7950" width="14.5" customWidth="1"/>
    <col min="7951" max="7951" width="10.875" customWidth="1"/>
    <col min="7952" max="7952" width="13.875" customWidth="1"/>
    <col min="7953" max="7953" width="11.75" customWidth="1"/>
    <col min="7954" max="7954" width="10.125" customWidth="1"/>
    <col min="8194" max="8194" width="14.75" customWidth="1"/>
    <col min="8195" max="8195" width="18.375" customWidth="1"/>
    <col min="8196" max="8196" width="17.75" customWidth="1"/>
    <col min="8197" max="8197" width="9.875" customWidth="1"/>
    <col min="8198" max="8198" width="24.5" customWidth="1"/>
    <col min="8199" max="8199" width="29.875" customWidth="1"/>
    <col min="8200" max="8201" width="12.125" customWidth="1"/>
    <col min="8203" max="8203" width="13.875" customWidth="1"/>
    <col min="8204" max="8204" width="16.5" customWidth="1"/>
    <col min="8205" max="8205" width="14.875" customWidth="1"/>
    <col min="8206" max="8206" width="14.5" customWidth="1"/>
    <col min="8207" max="8207" width="10.875" customWidth="1"/>
    <col min="8208" max="8208" width="13.875" customWidth="1"/>
    <col min="8209" max="8209" width="11.75" customWidth="1"/>
    <col min="8210" max="8210" width="10.125" customWidth="1"/>
    <col min="8450" max="8450" width="14.75" customWidth="1"/>
    <col min="8451" max="8451" width="18.375" customWidth="1"/>
    <col min="8452" max="8452" width="17.75" customWidth="1"/>
    <col min="8453" max="8453" width="9.875" customWidth="1"/>
    <col min="8454" max="8454" width="24.5" customWidth="1"/>
    <col min="8455" max="8455" width="29.875" customWidth="1"/>
    <col min="8456" max="8457" width="12.125" customWidth="1"/>
    <col min="8459" max="8459" width="13.875" customWidth="1"/>
    <col min="8460" max="8460" width="16.5" customWidth="1"/>
    <col min="8461" max="8461" width="14.875" customWidth="1"/>
    <col min="8462" max="8462" width="14.5" customWidth="1"/>
    <col min="8463" max="8463" width="10.875" customWidth="1"/>
    <col min="8464" max="8464" width="13.875" customWidth="1"/>
    <col min="8465" max="8465" width="11.75" customWidth="1"/>
    <col min="8466" max="8466" width="10.125" customWidth="1"/>
    <col min="8706" max="8706" width="14.75" customWidth="1"/>
    <col min="8707" max="8707" width="18.375" customWidth="1"/>
    <col min="8708" max="8708" width="17.75" customWidth="1"/>
    <col min="8709" max="8709" width="9.875" customWidth="1"/>
    <col min="8710" max="8710" width="24.5" customWidth="1"/>
    <col min="8711" max="8711" width="29.875" customWidth="1"/>
    <col min="8712" max="8713" width="12.125" customWidth="1"/>
    <col min="8715" max="8715" width="13.875" customWidth="1"/>
    <col min="8716" max="8716" width="16.5" customWidth="1"/>
    <col min="8717" max="8717" width="14.875" customWidth="1"/>
    <col min="8718" max="8718" width="14.5" customWidth="1"/>
    <col min="8719" max="8719" width="10.875" customWidth="1"/>
    <col min="8720" max="8720" width="13.875" customWidth="1"/>
    <col min="8721" max="8721" width="11.75" customWidth="1"/>
    <col min="8722" max="8722" width="10.125" customWidth="1"/>
    <col min="8962" max="8962" width="14.75" customWidth="1"/>
    <col min="8963" max="8963" width="18.375" customWidth="1"/>
    <col min="8964" max="8964" width="17.75" customWidth="1"/>
    <col min="8965" max="8965" width="9.875" customWidth="1"/>
    <col min="8966" max="8966" width="24.5" customWidth="1"/>
    <col min="8967" max="8967" width="29.875" customWidth="1"/>
    <col min="8968" max="8969" width="12.125" customWidth="1"/>
    <col min="8971" max="8971" width="13.875" customWidth="1"/>
    <col min="8972" max="8972" width="16.5" customWidth="1"/>
    <col min="8973" max="8973" width="14.875" customWidth="1"/>
    <col min="8974" max="8974" width="14.5" customWidth="1"/>
    <col min="8975" max="8975" width="10.875" customWidth="1"/>
    <col min="8976" max="8976" width="13.875" customWidth="1"/>
    <col min="8977" max="8977" width="11.75" customWidth="1"/>
    <col min="8978" max="8978" width="10.125" customWidth="1"/>
    <col min="9218" max="9218" width="14.75" customWidth="1"/>
    <col min="9219" max="9219" width="18.375" customWidth="1"/>
    <col min="9220" max="9220" width="17.75" customWidth="1"/>
    <col min="9221" max="9221" width="9.875" customWidth="1"/>
    <col min="9222" max="9222" width="24.5" customWidth="1"/>
    <col min="9223" max="9223" width="29.875" customWidth="1"/>
    <col min="9224" max="9225" width="12.125" customWidth="1"/>
    <col min="9227" max="9227" width="13.875" customWidth="1"/>
    <col min="9228" max="9228" width="16.5" customWidth="1"/>
    <col min="9229" max="9229" width="14.875" customWidth="1"/>
    <col min="9230" max="9230" width="14.5" customWidth="1"/>
    <col min="9231" max="9231" width="10.875" customWidth="1"/>
    <col min="9232" max="9232" width="13.875" customWidth="1"/>
    <col min="9233" max="9233" width="11.75" customWidth="1"/>
    <col min="9234" max="9234" width="10.125" customWidth="1"/>
    <col min="9474" max="9474" width="14.75" customWidth="1"/>
    <col min="9475" max="9475" width="18.375" customWidth="1"/>
    <col min="9476" max="9476" width="17.75" customWidth="1"/>
    <col min="9477" max="9477" width="9.875" customWidth="1"/>
    <col min="9478" max="9478" width="24.5" customWidth="1"/>
    <col min="9479" max="9479" width="29.875" customWidth="1"/>
    <col min="9480" max="9481" width="12.125" customWidth="1"/>
    <col min="9483" max="9483" width="13.875" customWidth="1"/>
    <col min="9484" max="9484" width="16.5" customWidth="1"/>
    <col min="9485" max="9485" width="14.875" customWidth="1"/>
    <col min="9486" max="9486" width="14.5" customWidth="1"/>
    <col min="9487" max="9487" width="10.875" customWidth="1"/>
    <col min="9488" max="9488" width="13.875" customWidth="1"/>
    <col min="9489" max="9489" width="11.75" customWidth="1"/>
    <col min="9490" max="9490" width="10.125" customWidth="1"/>
    <col min="9730" max="9730" width="14.75" customWidth="1"/>
    <col min="9731" max="9731" width="18.375" customWidth="1"/>
    <col min="9732" max="9732" width="17.75" customWidth="1"/>
    <col min="9733" max="9733" width="9.875" customWidth="1"/>
    <col min="9734" max="9734" width="24.5" customWidth="1"/>
    <col min="9735" max="9735" width="29.875" customWidth="1"/>
    <col min="9736" max="9737" width="12.125" customWidth="1"/>
    <col min="9739" max="9739" width="13.875" customWidth="1"/>
    <col min="9740" max="9740" width="16.5" customWidth="1"/>
    <col min="9741" max="9741" width="14.875" customWidth="1"/>
    <col min="9742" max="9742" width="14.5" customWidth="1"/>
    <col min="9743" max="9743" width="10.875" customWidth="1"/>
    <col min="9744" max="9744" width="13.875" customWidth="1"/>
    <col min="9745" max="9745" width="11.75" customWidth="1"/>
    <col min="9746" max="9746" width="10.125" customWidth="1"/>
    <col min="9986" max="9986" width="14.75" customWidth="1"/>
    <col min="9987" max="9987" width="18.375" customWidth="1"/>
    <col min="9988" max="9988" width="17.75" customWidth="1"/>
    <col min="9989" max="9989" width="9.875" customWidth="1"/>
    <col min="9990" max="9990" width="24.5" customWidth="1"/>
    <col min="9991" max="9991" width="29.875" customWidth="1"/>
    <col min="9992" max="9993" width="12.125" customWidth="1"/>
    <col min="9995" max="9995" width="13.875" customWidth="1"/>
    <col min="9996" max="9996" width="16.5" customWidth="1"/>
    <col min="9997" max="9997" width="14.875" customWidth="1"/>
    <col min="9998" max="9998" width="14.5" customWidth="1"/>
    <col min="9999" max="9999" width="10.875" customWidth="1"/>
    <col min="10000" max="10000" width="13.875" customWidth="1"/>
    <col min="10001" max="10001" width="11.75" customWidth="1"/>
    <col min="10002" max="10002" width="10.125" customWidth="1"/>
    <col min="10242" max="10242" width="14.75" customWidth="1"/>
    <col min="10243" max="10243" width="18.375" customWidth="1"/>
    <col min="10244" max="10244" width="17.75" customWidth="1"/>
    <col min="10245" max="10245" width="9.875" customWidth="1"/>
    <col min="10246" max="10246" width="24.5" customWidth="1"/>
    <col min="10247" max="10247" width="29.875" customWidth="1"/>
    <col min="10248" max="10249" width="12.125" customWidth="1"/>
    <col min="10251" max="10251" width="13.875" customWidth="1"/>
    <col min="10252" max="10252" width="16.5" customWidth="1"/>
    <col min="10253" max="10253" width="14.875" customWidth="1"/>
    <col min="10254" max="10254" width="14.5" customWidth="1"/>
    <col min="10255" max="10255" width="10.875" customWidth="1"/>
    <col min="10256" max="10256" width="13.875" customWidth="1"/>
    <col min="10257" max="10257" width="11.75" customWidth="1"/>
    <col min="10258" max="10258" width="10.125" customWidth="1"/>
    <col min="10498" max="10498" width="14.75" customWidth="1"/>
    <col min="10499" max="10499" width="18.375" customWidth="1"/>
    <col min="10500" max="10500" width="17.75" customWidth="1"/>
    <col min="10501" max="10501" width="9.875" customWidth="1"/>
    <col min="10502" max="10502" width="24.5" customWidth="1"/>
    <col min="10503" max="10503" width="29.875" customWidth="1"/>
    <col min="10504" max="10505" width="12.125" customWidth="1"/>
    <col min="10507" max="10507" width="13.875" customWidth="1"/>
    <col min="10508" max="10508" width="16.5" customWidth="1"/>
    <col min="10509" max="10509" width="14.875" customWidth="1"/>
    <col min="10510" max="10510" width="14.5" customWidth="1"/>
    <col min="10511" max="10511" width="10.875" customWidth="1"/>
    <col min="10512" max="10512" width="13.875" customWidth="1"/>
    <col min="10513" max="10513" width="11.75" customWidth="1"/>
    <col min="10514" max="10514" width="10.125" customWidth="1"/>
    <col min="10754" max="10754" width="14.75" customWidth="1"/>
    <col min="10755" max="10755" width="18.375" customWidth="1"/>
    <col min="10756" max="10756" width="17.75" customWidth="1"/>
    <col min="10757" max="10757" width="9.875" customWidth="1"/>
    <col min="10758" max="10758" width="24.5" customWidth="1"/>
    <col min="10759" max="10759" width="29.875" customWidth="1"/>
    <col min="10760" max="10761" width="12.125" customWidth="1"/>
    <col min="10763" max="10763" width="13.875" customWidth="1"/>
    <col min="10764" max="10764" width="16.5" customWidth="1"/>
    <col min="10765" max="10765" width="14.875" customWidth="1"/>
    <col min="10766" max="10766" width="14.5" customWidth="1"/>
    <col min="10767" max="10767" width="10.875" customWidth="1"/>
    <col min="10768" max="10768" width="13.875" customWidth="1"/>
    <col min="10769" max="10769" width="11.75" customWidth="1"/>
    <col min="10770" max="10770" width="10.125" customWidth="1"/>
    <col min="11010" max="11010" width="14.75" customWidth="1"/>
    <col min="11011" max="11011" width="18.375" customWidth="1"/>
    <col min="11012" max="11012" width="17.75" customWidth="1"/>
    <col min="11013" max="11013" width="9.875" customWidth="1"/>
    <col min="11014" max="11014" width="24.5" customWidth="1"/>
    <col min="11015" max="11015" width="29.875" customWidth="1"/>
    <col min="11016" max="11017" width="12.125" customWidth="1"/>
    <col min="11019" max="11019" width="13.875" customWidth="1"/>
    <col min="11020" max="11020" width="16.5" customWidth="1"/>
    <col min="11021" max="11021" width="14.875" customWidth="1"/>
    <col min="11022" max="11022" width="14.5" customWidth="1"/>
    <col min="11023" max="11023" width="10.875" customWidth="1"/>
    <col min="11024" max="11024" width="13.875" customWidth="1"/>
    <col min="11025" max="11025" width="11.75" customWidth="1"/>
    <col min="11026" max="11026" width="10.125" customWidth="1"/>
    <col min="11266" max="11266" width="14.75" customWidth="1"/>
    <col min="11267" max="11267" width="18.375" customWidth="1"/>
    <col min="11268" max="11268" width="17.75" customWidth="1"/>
    <col min="11269" max="11269" width="9.875" customWidth="1"/>
    <col min="11270" max="11270" width="24.5" customWidth="1"/>
    <col min="11271" max="11271" width="29.875" customWidth="1"/>
    <col min="11272" max="11273" width="12.125" customWidth="1"/>
    <col min="11275" max="11275" width="13.875" customWidth="1"/>
    <col min="11276" max="11276" width="16.5" customWidth="1"/>
    <col min="11277" max="11277" width="14.875" customWidth="1"/>
    <col min="11278" max="11278" width="14.5" customWidth="1"/>
    <col min="11279" max="11279" width="10.875" customWidth="1"/>
    <col min="11280" max="11280" width="13.875" customWidth="1"/>
    <col min="11281" max="11281" width="11.75" customWidth="1"/>
    <col min="11282" max="11282" width="10.125" customWidth="1"/>
    <col min="11522" max="11522" width="14.75" customWidth="1"/>
    <col min="11523" max="11523" width="18.375" customWidth="1"/>
    <col min="11524" max="11524" width="17.75" customWidth="1"/>
    <col min="11525" max="11525" width="9.875" customWidth="1"/>
    <col min="11526" max="11526" width="24.5" customWidth="1"/>
    <col min="11527" max="11527" width="29.875" customWidth="1"/>
    <col min="11528" max="11529" width="12.125" customWidth="1"/>
    <col min="11531" max="11531" width="13.875" customWidth="1"/>
    <col min="11532" max="11532" width="16.5" customWidth="1"/>
    <col min="11533" max="11533" width="14.875" customWidth="1"/>
    <col min="11534" max="11534" width="14.5" customWidth="1"/>
    <col min="11535" max="11535" width="10.875" customWidth="1"/>
    <col min="11536" max="11536" width="13.875" customWidth="1"/>
    <col min="11537" max="11537" width="11.75" customWidth="1"/>
    <col min="11538" max="11538" width="10.125" customWidth="1"/>
    <col min="11778" max="11778" width="14.75" customWidth="1"/>
    <col min="11779" max="11779" width="18.375" customWidth="1"/>
    <col min="11780" max="11780" width="17.75" customWidth="1"/>
    <col min="11781" max="11781" width="9.875" customWidth="1"/>
    <col min="11782" max="11782" width="24.5" customWidth="1"/>
    <col min="11783" max="11783" width="29.875" customWidth="1"/>
    <col min="11784" max="11785" width="12.125" customWidth="1"/>
    <col min="11787" max="11787" width="13.875" customWidth="1"/>
    <col min="11788" max="11788" width="16.5" customWidth="1"/>
    <col min="11789" max="11789" width="14.875" customWidth="1"/>
    <col min="11790" max="11790" width="14.5" customWidth="1"/>
    <col min="11791" max="11791" width="10.875" customWidth="1"/>
    <col min="11792" max="11792" width="13.875" customWidth="1"/>
    <col min="11793" max="11793" width="11.75" customWidth="1"/>
    <col min="11794" max="11794" width="10.125" customWidth="1"/>
    <col min="12034" max="12034" width="14.75" customWidth="1"/>
    <col min="12035" max="12035" width="18.375" customWidth="1"/>
    <col min="12036" max="12036" width="17.75" customWidth="1"/>
    <col min="12037" max="12037" width="9.875" customWidth="1"/>
    <col min="12038" max="12038" width="24.5" customWidth="1"/>
    <col min="12039" max="12039" width="29.875" customWidth="1"/>
    <col min="12040" max="12041" width="12.125" customWidth="1"/>
    <col min="12043" max="12043" width="13.875" customWidth="1"/>
    <col min="12044" max="12044" width="16.5" customWidth="1"/>
    <col min="12045" max="12045" width="14.875" customWidth="1"/>
    <col min="12046" max="12046" width="14.5" customWidth="1"/>
    <col min="12047" max="12047" width="10.875" customWidth="1"/>
    <col min="12048" max="12048" width="13.875" customWidth="1"/>
    <col min="12049" max="12049" width="11.75" customWidth="1"/>
    <col min="12050" max="12050" width="10.125" customWidth="1"/>
    <col min="12290" max="12290" width="14.75" customWidth="1"/>
    <col min="12291" max="12291" width="18.375" customWidth="1"/>
    <col min="12292" max="12292" width="17.75" customWidth="1"/>
    <col min="12293" max="12293" width="9.875" customWidth="1"/>
    <col min="12294" max="12294" width="24.5" customWidth="1"/>
    <col min="12295" max="12295" width="29.875" customWidth="1"/>
    <col min="12296" max="12297" width="12.125" customWidth="1"/>
    <col min="12299" max="12299" width="13.875" customWidth="1"/>
    <col min="12300" max="12300" width="16.5" customWidth="1"/>
    <col min="12301" max="12301" width="14.875" customWidth="1"/>
    <col min="12302" max="12302" width="14.5" customWidth="1"/>
    <col min="12303" max="12303" width="10.875" customWidth="1"/>
    <col min="12304" max="12304" width="13.875" customWidth="1"/>
    <col min="12305" max="12305" width="11.75" customWidth="1"/>
    <col min="12306" max="12306" width="10.125" customWidth="1"/>
    <col min="12546" max="12546" width="14.75" customWidth="1"/>
    <col min="12547" max="12547" width="18.375" customWidth="1"/>
    <col min="12548" max="12548" width="17.75" customWidth="1"/>
    <col min="12549" max="12549" width="9.875" customWidth="1"/>
    <col min="12550" max="12550" width="24.5" customWidth="1"/>
    <col min="12551" max="12551" width="29.875" customWidth="1"/>
    <col min="12552" max="12553" width="12.125" customWidth="1"/>
    <col min="12555" max="12555" width="13.875" customWidth="1"/>
    <col min="12556" max="12556" width="16.5" customWidth="1"/>
    <col min="12557" max="12557" width="14.875" customWidth="1"/>
    <col min="12558" max="12558" width="14.5" customWidth="1"/>
    <col min="12559" max="12559" width="10.875" customWidth="1"/>
    <col min="12560" max="12560" width="13.875" customWidth="1"/>
    <col min="12561" max="12561" width="11.75" customWidth="1"/>
    <col min="12562" max="12562" width="10.125" customWidth="1"/>
    <col min="12802" max="12802" width="14.75" customWidth="1"/>
    <col min="12803" max="12803" width="18.375" customWidth="1"/>
    <col min="12804" max="12804" width="17.75" customWidth="1"/>
    <col min="12805" max="12805" width="9.875" customWidth="1"/>
    <col min="12806" max="12806" width="24.5" customWidth="1"/>
    <col min="12807" max="12807" width="29.875" customWidth="1"/>
    <col min="12808" max="12809" width="12.125" customWidth="1"/>
    <col min="12811" max="12811" width="13.875" customWidth="1"/>
    <col min="12812" max="12812" width="16.5" customWidth="1"/>
    <col min="12813" max="12813" width="14.875" customWidth="1"/>
    <col min="12814" max="12814" width="14.5" customWidth="1"/>
    <col min="12815" max="12815" width="10.875" customWidth="1"/>
    <col min="12816" max="12816" width="13.875" customWidth="1"/>
    <col min="12817" max="12817" width="11.75" customWidth="1"/>
    <col min="12818" max="12818" width="10.125" customWidth="1"/>
    <col min="13058" max="13058" width="14.75" customWidth="1"/>
    <col min="13059" max="13059" width="18.375" customWidth="1"/>
    <col min="13060" max="13060" width="17.75" customWidth="1"/>
    <col min="13061" max="13061" width="9.875" customWidth="1"/>
    <col min="13062" max="13062" width="24.5" customWidth="1"/>
    <col min="13063" max="13063" width="29.875" customWidth="1"/>
    <col min="13064" max="13065" width="12.125" customWidth="1"/>
    <col min="13067" max="13067" width="13.875" customWidth="1"/>
    <col min="13068" max="13068" width="16.5" customWidth="1"/>
    <col min="13069" max="13069" width="14.875" customWidth="1"/>
    <col min="13070" max="13070" width="14.5" customWidth="1"/>
    <col min="13071" max="13071" width="10.875" customWidth="1"/>
    <col min="13072" max="13072" width="13.875" customWidth="1"/>
    <col min="13073" max="13073" width="11.75" customWidth="1"/>
    <col min="13074" max="13074" width="10.125" customWidth="1"/>
    <col min="13314" max="13314" width="14.75" customWidth="1"/>
    <col min="13315" max="13315" width="18.375" customWidth="1"/>
    <col min="13316" max="13316" width="17.75" customWidth="1"/>
    <col min="13317" max="13317" width="9.875" customWidth="1"/>
    <col min="13318" max="13318" width="24.5" customWidth="1"/>
    <col min="13319" max="13319" width="29.875" customWidth="1"/>
    <col min="13320" max="13321" width="12.125" customWidth="1"/>
    <col min="13323" max="13323" width="13.875" customWidth="1"/>
    <col min="13324" max="13324" width="16.5" customWidth="1"/>
    <col min="13325" max="13325" width="14.875" customWidth="1"/>
    <col min="13326" max="13326" width="14.5" customWidth="1"/>
    <col min="13327" max="13327" width="10.875" customWidth="1"/>
    <col min="13328" max="13328" width="13.875" customWidth="1"/>
    <col min="13329" max="13329" width="11.75" customWidth="1"/>
    <col min="13330" max="13330" width="10.125" customWidth="1"/>
    <col min="13570" max="13570" width="14.75" customWidth="1"/>
    <col min="13571" max="13571" width="18.375" customWidth="1"/>
    <col min="13572" max="13572" width="17.75" customWidth="1"/>
    <col min="13573" max="13573" width="9.875" customWidth="1"/>
    <col min="13574" max="13574" width="24.5" customWidth="1"/>
    <col min="13575" max="13575" width="29.875" customWidth="1"/>
    <col min="13576" max="13577" width="12.125" customWidth="1"/>
    <col min="13579" max="13579" width="13.875" customWidth="1"/>
    <col min="13580" max="13580" width="16.5" customWidth="1"/>
    <col min="13581" max="13581" width="14.875" customWidth="1"/>
    <col min="13582" max="13582" width="14.5" customWidth="1"/>
    <col min="13583" max="13583" width="10.875" customWidth="1"/>
    <col min="13584" max="13584" width="13.875" customWidth="1"/>
    <col min="13585" max="13585" width="11.75" customWidth="1"/>
    <col min="13586" max="13586" width="10.125" customWidth="1"/>
    <col min="13826" max="13826" width="14.75" customWidth="1"/>
    <col min="13827" max="13827" width="18.375" customWidth="1"/>
    <col min="13828" max="13828" width="17.75" customWidth="1"/>
    <col min="13829" max="13829" width="9.875" customWidth="1"/>
    <col min="13830" max="13830" width="24.5" customWidth="1"/>
    <col min="13831" max="13831" width="29.875" customWidth="1"/>
    <col min="13832" max="13833" width="12.125" customWidth="1"/>
    <col min="13835" max="13835" width="13.875" customWidth="1"/>
    <col min="13836" max="13836" width="16.5" customWidth="1"/>
    <col min="13837" max="13837" width="14.875" customWidth="1"/>
    <col min="13838" max="13838" width="14.5" customWidth="1"/>
    <col min="13839" max="13839" width="10.875" customWidth="1"/>
    <col min="13840" max="13840" width="13.875" customWidth="1"/>
    <col min="13841" max="13841" width="11.75" customWidth="1"/>
    <col min="13842" max="13842" width="10.125" customWidth="1"/>
    <col min="14082" max="14082" width="14.75" customWidth="1"/>
    <col min="14083" max="14083" width="18.375" customWidth="1"/>
    <col min="14084" max="14084" width="17.75" customWidth="1"/>
    <col min="14085" max="14085" width="9.875" customWidth="1"/>
    <col min="14086" max="14086" width="24.5" customWidth="1"/>
    <col min="14087" max="14087" width="29.875" customWidth="1"/>
    <col min="14088" max="14089" width="12.125" customWidth="1"/>
    <col min="14091" max="14091" width="13.875" customWidth="1"/>
    <col min="14092" max="14092" width="16.5" customWidth="1"/>
    <col min="14093" max="14093" width="14.875" customWidth="1"/>
    <col min="14094" max="14094" width="14.5" customWidth="1"/>
    <col min="14095" max="14095" width="10.875" customWidth="1"/>
    <col min="14096" max="14096" width="13.875" customWidth="1"/>
    <col min="14097" max="14097" width="11.75" customWidth="1"/>
    <col min="14098" max="14098" width="10.125" customWidth="1"/>
    <col min="14338" max="14338" width="14.75" customWidth="1"/>
    <col min="14339" max="14339" width="18.375" customWidth="1"/>
    <col min="14340" max="14340" width="17.75" customWidth="1"/>
    <col min="14341" max="14341" width="9.875" customWidth="1"/>
    <col min="14342" max="14342" width="24.5" customWidth="1"/>
    <col min="14343" max="14343" width="29.875" customWidth="1"/>
    <col min="14344" max="14345" width="12.125" customWidth="1"/>
    <col min="14347" max="14347" width="13.875" customWidth="1"/>
    <col min="14348" max="14348" width="16.5" customWidth="1"/>
    <col min="14349" max="14349" width="14.875" customWidth="1"/>
    <col min="14350" max="14350" width="14.5" customWidth="1"/>
    <col min="14351" max="14351" width="10.875" customWidth="1"/>
    <col min="14352" max="14352" width="13.875" customWidth="1"/>
    <col min="14353" max="14353" width="11.75" customWidth="1"/>
    <col min="14354" max="14354" width="10.125" customWidth="1"/>
    <col min="14594" max="14594" width="14.75" customWidth="1"/>
    <col min="14595" max="14595" width="18.375" customWidth="1"/>
    <col min="14596" max="14596" width="17.75" customWidth="1"/>
    <col min="14597" max="14597" width="9.875" customWidth="1"/>
    <col min="14598" max="14598" width="24.5" customWidth="1"/>
    <col min="14599" max="14599" width="29.875" customWidth="1"/>
    <col min="14600" max="14601" width="12.125" customWidth="1"/>
    <col min="14603" max="14603" width="13.875" customWidth="1"/>
    <col min="14604" max="14604" width="16.5" customWidth="1"/>
    <col min="14605" max="14605" width="14.875" customWidth="1"/>
    <col min="14606" max="14606" width="14.5" customWidth="1"/>
    <col min="14607" max="14607" width="10.875" customWidth="1"/>
    <col min="14608" max="14608" width="13.875" customWidth="1"/>
    <col min="14609" max="14609" width="11.75" customWidth="1"/>
    <col min="14610" max="14610" width="10.125" customWidth="1"/>
    <col min="14850" max="14850" width="14.75" customWidth="1"/>
    <col min="14851" max="14851" width="18.375" customWidth="1"/>
    <col min="14852" max="14852" width="17.75" customWidth="1"/>
    <col min="14853" max="14853" width="9.875" customWidth="1"/>
    <col min="14854" max="14854" width="24.5" customWidth="1"/>
    <col min="14855" max="14855" width="29.875" customWidth="1"/>
    <col min="14856" max="14857" width="12.125" customWidth="1"/>
    <col min="14859" max="14859" width="13.875" customWidth="1"/>
    <col min="14860" max="14860" width="16.5" customWidth="1"/>
    <col min="14861" max="14861" width="14.875" customWidth="1"/>
    <col min="14862" max="14862" width="14.5" customWidth="1"/>
    <col min="14863" max="14863" width="10.875" customWidth="1"/>
    <col min="14864" max="14864" width="13.875" customWidth="1"/>
    <col min="14865" max="14865" width="11.75" customWidth="1"/>
    <col min="14866" max="14866" width="10.125" customWidth="1"/>
    <col min="15106" max="15106" width="14.75" customWidth="1"/>
    <col min="15107" max="15107" width="18.375" customWidth="1"/>
    <col min="15108" max="15108" width="17.75" customWidth="1"/>
    <col min="15109" max="15109" width="9.875" customWidth="1"/>
    <col min="15110" max="15110" width="24.5" customWidth="1"/>
    <col min="15111" max="15111" width="29.875" customWidth="1"/>
    <col min="15112" max="15113" width="12.125" customWidth="1"/>
    <col min="15115" max="15115" width="13.875" customWidth="1"/>
    <col min="15116" max="15116" width="16.5" customWidth="1"/>
    <col min="15117" max="15117" width="14.875" customWidth="1"/>
    <col min="15118" max="15118" width="14.5" customWidth="1"/>
    <col min="15119" max="15119" width="10.875" customWidth="1"/>
    <col min="15120" max="15120" width="13.875" customWidth="1"/>
    <col min="15121" max="15121" width="11.75" customWidth="1"/>
    <col min="15122" max="15122" width="10.125" customWidth="1"/>
    <col min="15362" max="15362" width="14.75" customWidth="1"/>
    <col min="15363" max="15363" width="18.375" customWidth="1"/>
    <col min="15364" max="15364" width="17.75" customWidth="1"/>
    <col min="15365" max="15365" width="9.875" customWidth="1"/>
    <col min="15366" max="15366" width="24.5" customWidth="1"/>
    <col min="15367" max="15367" width="29.875" customWidth="1"/>
    <col min="15368" max="15369" width="12.125" customWidth="1"/>
    <col min="15371" max="15371" width="13.875" customWidth="1"/>
    <col min="15372" max="15372" width="16.5" customWidth="1"/>
    <col min="15373" max="15373" width="14.875" customWidth="1"/>
    <col min="15374" max="15374" width="14.5" customWidth="1"/>
    <col min="15375" max="15375" width="10.875" customWidth="1"/>
    <col min="15376" max="15376" width="13.875" customWidth="1"/>
    <col min="15377" max="15377" width="11.75" customWidth="1"/>
    <col min="15378" max="15378" width="10.125" customWidth="1"/>
    <col min="15618" max="15618" width="14.75" customWidth="1"/>
    <col min="15619" max="15619" width="18.375" customWidth="1"/>
    <col min="15620" max="15620" width="17.75" customWidth="1"/>
    <col min="15621" max="15621" width="9.875" customWidth="1"/>
    <col min="15622" max="15622" width="24.5" customWidth="1"/>
    <col min="15623" max="15623" width="29.875" customWidth="1"/>
    <col min="15624" max="15625" width="12.125" customWidth="1"/>
    <col min="15627" max="15627" width="13.875" customWidth="1"/>
    <col min="15628" max="15628" width="16.5" customWidth="1"/>
    <col min="15629" max="15629" width="14.875" customWidth="1"/>
    <col min="15630" max="15630" width="14.5" customWidth="1"/>
    <col min="15631" max="15631" width="10.875" customWidth="1"/>
    <col min="15632" max="15632" width="13.875" customWidth="1"/>
    <col min="15633" max="15633" width="11.75" customWidth="1"/>
    <col min="15634" max="15634" width="10.125" customWidth="1"/>
    <col min="15874" max="15874" width="14.75" customWidth="1"/>
    <col min="15875" max="15875" width="18.375" customWidth="1"/>
    <col min="15876" max="15876" width="17.75" customWidth="1"/>
    <col min="15877" max="15877" width="9.875" customWidth="1"/>
    <col min="15878" max="15878" width="24.5" customWidth="1"/>
    <col min="15879" max="15879" width="29.875" customWidth="1"/>
    <col min="15880" max="15881" width="12.125" customWidth="1"/>
    <col min="15883" max="15883" width="13.875" customWidth="1"/>
    <col min="15884" max="15884" width="16.5" customWidth="1"/>
    <col min="15885" max="15885" width="14.875" customWidth="1"/>
    <col min="15886" max="15886" width="14.5" customWidth="1"/>
    <col min="15887" max="15887" width="10.875" customWidth="1"/>
    <col min="15888" max="15888" width="13.875" customWidth="1"/>
    <col min="15889" max="15889" width="11.75" customWidth="1"/>
    <col min="15890" max="15890" width="10.125" customWidth="1"/>
    <col min="16130" max="16130" width="14.75" customWidth="1"/>
    <col min="16131" max="16131" width="18.375" customWidth="1"/>
    <col min="16132" max="16132" width="17.75" customWidth="1"/>
    <col min="16133" max="16133" width="9.875" customWidth="1"/>
    <col min="16134" max="16134" width="24.5" customWidth="1"/>
    <col min="16135" max="16135" width="29.875" customWidth="1"/>
    <col min="16136" max="16137" width="12.125" customWidth="1"/>
    <col min="16139" max="16139" width="13.875" customWidth="1"/>
    <col min="16140" max="16140" width="16.5" customWidth="1"/>
    <col min="16141" max="16141" width="14.875" customWidth="1"/>
    <col min="16142" max="16142" width="14.5" customWidth="1"/>
    <col min="16143" max="16143" width="10.875" customWidth="1"/>
    <col min="16144" max="16144" width="13.875" customWidth="1"/>
    <col min="16145" max="16145" width="11.75" customWidth="1"/>
    <col min="16146" max="16146" width="10.125" customWidth="1"/>
  </cols>
  <sheetData>
    <row r="1" spans="1:9" ht="31.5" customHeight="1">
      <c r="A1" s="51" t="s">
        <v>92</v>
      </c>
      <c r="B1" s="52"/>
      <c r="C1" s="52"/>
      <c r="D1" s="52"/>
      <c r="E1" s="52"/>
      <c r="F1" s="52"/>
      <c r="G1" s="52"/>
      <c r="H1" s="52"/>
      <c r="I1" s="52"/>
    </row>
    <row r="2" spans="1:9" ht="17.25" customHeight="1">
      <c r="A2" s="39"/>
      <c r="B2" s="40"/>
      <c r="C2" s="40"/>
      <c r="D2" s="40"/>
      <c r="E2" s="40"/>
      <c r="F2" s="40"/>
      <c r="G2" s="40"/>
      <c r="H2" s="40"/>
      <c r="I2" s="40"/>
    </row>
    <row r="3" spans="1:9" ht="17.25" customHeight="1">
      <c r="A3" s="39"/>
      <c r="B3" s="40"/>
      <c r="C3" s="40"/>
      <c r="D3" s="41"/>
      <c r="E3" s="40"/>
      <c r="F3" s="40"/>
      <c r="G3" s="64" t="s">
        <v>78</v>
      </c>
      <c r="H3" s="64"/>
      <c r="I3" s="64"/>
    </row>
    <row r="4" spans="1:9" ht="17.25" customHeight="1">
      <c r="A4" s="39"/>
      <c r="B4" s="40"/>
      <c r="C4" s="40"/>
      <c r="D4" s="41"/>
      <c r="E4" s="40"/>
      <c r="F4" s="40"/>
      <c r="G4" s="62" t="s">
        <v>89</v>
      </c>
      <c r="H4" s="62"/>
      <c r="I4" s="62"/>
    </row>
    <row r="5" spans="1:9" ht="17.25" customHeight="1">
      <c r="A5" s="39"/>
      <c r="B5" s="40"/>
      <c r="C5" s="40"/>
      <c r="D5" s="41"/>
      <c r="E5" s="40"/>
      <c r="F5" s="40"/>
      <c r="G5" s="62" t="s">
        <v>87</v>
      </c>
      <c r="H5" s="62"/>
      <c r="I5" s="62"/>
    </row>
    <row r="6" spans="1:9" ht="17.25" customHeight="1">
      <c r="A6" s="39"/>
      <c r="B6" s="40"/>
      <c r="C6" s="40"/>
      <c r="D6" s="41"/>
      <c r="E6" s="40"/>
      <c r="F6" s="40"/>
      <c r="G6" s="62" t="s">
        <v>88</v>
      </c>
      <c r="H6" s="62"/>
      <c r="I6" s="62"/>
    </row>
    <row r="7" spans="1:9" ht="17.25" customHeight="1">
      <c r="A7" s="39"/>
      <c r="B7" s="48" t="s">
        <v>84</v>
      </c>
      <c r="C7" s="40"/>
      <c r="D7" s="41"/>
      <c r="E7" s="40"/>
      <c r="F7" s="40"/>
      <c r="G7" s="60" t="s">
        <v>85</v>
      </c>
      <c r="H7" s="60"/>
      <c r="I7" s="61"/>
    </row>
    <row r="8" spans="1:9" ht="69.599999999999994" customHeight="1">
      <c r="A8" s="39"/>
      <c r="B8" s="63" t="s">
        <v>91</v>
      </c>
      <c r="C8" s="63"/>
      <c r="D8" s="63"/>
      <c r="E8" s="63"/>
      <c r="F8" s="63"/>
      <c r="G8" s="40"/>
      <c r="H8" s="42"/>
      <c r="I8" s="40"/>
    </row>
    <row r="9" spans="1:9" ht="17.25" customHeight="1">
      <c r="B9" s="12"/>
      <c r="C9" s="12"/>
      <c r="D9" s="12"/>
      <c r="E9" s="12"/>
      <c r="F9" s="12"/>
      <c r="G9" s="12"/>
      <c r="H9" s="12"/>
      <c r="I9" s="12"/>
    </row>
    <row r="10" spans="1:9" ht="34.5" customHeight="1">
      <c r="B10" s="2" t="s">
        <v>75</v>
      </c>
      <c r="C10" s="2" t="s">
        <v>10</v>
      </c>
      <c r="D10" s="5" t="s">
        <v>79</v>
      </c>
      <c r="E10" s="5" t="s">
        <v>80</v>
      </c>
      <c r="F10" s="3" t="s">
        <v>11</v>
      </c>
      <c r="G10" s="2" t="s">
        <v>12</v>
      </c>
      <c r="H10" s="3" t="s">
        <v>13</v>
      </c>
      <c r="I10" s="4" t="s">
        <v>76</v>
      </c>
    </row>
    <row r="11" spans="1:9" ht="17.25" customHeight="1">
      <c r="B11" s="13" t="s">
        <v>14</v>
      </c>
      <c r="C11" s="6" t="s">
        <v>15</v>
      </c>
      <c r="D11" s="7">
        <f>E45</f>
        <v>64.444444444444443</v>
      </c>
      <c r="E11" s="8">
        <f>E44</f>
        <v>5800</v>
      </c>
      <c r="F11" s="9">
        <f>E11-G11</f>
        <v>4400</v>
      </c>
      <c r="G11" s="8">
        <f>E38</f>
        <v>1400</v>
      </c>
      <c r="H11" s="10">
        <f>(E11-G11)/E11</f>
        <v>0.75862068965517238</v>
      </c>
      <c r="I11" s="11">
        <v>0.4</v>
      </c>
    </row>
    <row r="12" spans="1:9" ht="26.25" customHeight="1">
      <c r="B12" s="12" t="s">
        <v>90</v>
      </c>
      <c r="C12" s="12"/>
      <c r="D12" s="12"/>
      <c r="E12" s="12"/>
      <c r="F12" s="12"/>
      <c r="G12" s="12"/>
      <c r="H12" s="12"/>
      <c r="I12" s="12"/>
    </row>
    <row r="13" spans="1:9" ht="21" customHeight="1">
      <c r="B13" s="14" t="s">
        <v>74</v>
      </c>
      <c r="C13" s="15" t="s">
        <v>0</v>
      </c>
      <c r="D13" s="15" t="s">
        <v>16</v>
      </c>
      <c r="E13" s="15" t="s">
        <v>1</v>
      </c>
      <c r="F13" s="15" t="s">
        <v>17</v>
      </c>
      <c r="G13" s="56" t="s">
        <v>18</v>
      </c>
      <c r="H13" s="57"/>
      <c r="I13" s="58"/>
    </row>
    <row r="14" spans="1:9" ht="16.5" customHeight="1">
      <c r="B14" s="16" t="s">
        <v>56</v>
      </c>
      <c r="C14" s="17" t="s">
        <v>19</v>
      </c>
      <c r="D14" s="18" t="s">
        <v>20</v>
      </c>
      <c r="E14" s="20" t="s">
        <v>21</v>
      </c>
      <c r="F14" s="19" t="s">
        <v>81</v>
      </c>
      <c r="G14" s="55" t="s">
        <v>50</v>
      </c>
      <c r="H14" s="55"/>
      <c r="I14" s="55"/>
    </row>
    <row r="15" spans="1:9" ht="16.5" customHeight="1">
      <c r="B15" s="16" t="s">
        <v>57</v>
      </c>
      <c r="C15" s="17" t="s">
        <v>22</v>
      </c>
      <c r="D15" s="18" t="s">
        <v>20</v>
      </c>
      <c r="E15" s="20" t="s">
        <v>21</v>
      </c>
      <c r="F15" s="19" t="s">
        <v>81</v>
      </c>
      <c r="G15" s="55" t="s">
        <v>50</v>
      </c>
      <c r="H15" s="55"/>
      <c r="I15" s="55"/>
    </row>
    <row r="16" spans="1:9" ht="16.5" customHeight="1">
      <c r="B16" s="16" t="s">
        <v>58</v>
      </c>
      <c r="C16" s="17" t="s">
        <v>23</v>
      </c>
      <c r="D16" s="18" t="s">
        <v>20</v>
      </c>
      <c r="E16" s="20" t="s">
        <v>21</v>
      </c>
      <c r="F16" s="19" t="s">
        <v>77</v>
      </c>
      <c r="G16" s="55" t="s">
        <v>50</v>
      </c>
      <c r="H16" s="55"/>
      <c r="I16" s="55"/>
    </row>
    <row r="17" spans="2:9" ht="16.5" customHeight="1">
      <c r="B17" s="16" t="s">
        <v>59</v>
      </c>
      <c r="C17" s="17" t="s">
        <v>24</v>
      </c>
      <c r="D17" s="18" t="s">
        <v>4</v>
      </c>
      <c r="E17" s="20" t="s">
        <v>21</v>
      </c>
      <c r="F17" s="1" t="s">
        <v>82</v>
      </c>
      <c r="G17" s="59" t="s">
        <v>51</v>
      </c>
      <c r="H17" s="59"/>
      <c r="I17" s="59"/>
    </row>
    <row r="18" spans="2:9" ht="16.5" customHeight="1" thickBot="1">
      <c r="B18" s="16" t="s">
        <v>60</v>
      </c>
      <c r="C18" s="17" t="s">
        <v>8</v>
      </c>
      <c r="D18" s="18" t="s">
        <v>4</v>
      </c>
      <c r="E18" s="25" t="s">
        <v>21</v>
      </c>
      <c r="F18" s="1" t="s">
        <v>83</v>
      </c>
      <c r="G18" s="59" t="s">
        <v>51</v>
      </c>
      <c r="H18" s="59"/>
      <c r="I18" s="59"/>
    </row>
    <row r="19" spans="2:9" ht="16.5" customHeight="1" thickBot="1">
      <c r="B19" s="65"/>
      <c r="C19" s="65"/>
      <c r="D19" s="43" t="s">
        <v>25</v>
      </c>
      <c r="E19" s="45">
        <v>1100</v>
      </c>
      <c r="F19" s="21"/>
      <c r="G19" s="59"/>
      <c r="H19" s="59"/>
      <c r="I19" s="59"/>
    </row>
    <row r="20" spans="2:9" ht="16.5" customHeight="1">
      <c r="B20" s="22" t="s">
        <v>61</v>
      </c>
      <c r="C20" s="23" t="s">
        <v>2</v>
      </c>
      <c r="D20" s="24" t="s">
        <v>26</v>
      </c>
      <c r="E20" s="44" t="s">
        <v>27</v>
      </c>
      <c r="F20" s="19"/>
      <c r="G20" s="55" t="s">
        <v>52</v>
      </c>
      <c r="H20" s="55"/>
      <c r="I20" s="55"/>
    </row>
    <row r="21" spans="2:9" ht="16.5" customHeight="1">
      <c r="B21" s="22" t="s">
        <v>62</v>
      </c>
      <c r="C21" s="23" t="s">
        <v>28</v>
      </c>
      <c r="D21" s="24" t="s">
        <v>26</v>
      </c>
      <c r="E21" s="20" t="s">
        <v>27</v>
      </c>
      <c r="F21" s="19"/>
      <c r="G21" s="55" t="s">
        <v>52</v>
      </c>
      <c r="H21" s="55"/>
      <c r="I21" s="55"/>
    </row>
    <row r="22" spans="2:9" ht="16.5" customHeight="1">
      <c r="B22" s="22" t="s">
        <v>63</v>
      </c>
      <c r="C22" s="23" t="s">
        <v>29</v>
      </c>
      <c r="D22" s="24" t="s">
        <v>26</v>
      </c>
      <c r="E22" s="20" t="s">
        <v>27</v>
      </c>
      <c r="F22" s="19"/>
      <c r="G22" s="55" t="s">
        <v>52</v>
      </c>
      <c r="H22" s="55"/>
      <c r="I22" s="55"/>
    </row>
    <row r="23" spans="2:9" ht="16.5" customHeight="1">
      <c r="B23" s="22" t="s">
        <v>64</v>
      </c>
      <c r="C23" s="23" t="s">
        <v>30</v>
      </c>
      <c r="D23" s="24" t="s">
        <v>26</v>
      </c>
      <c r="E23" s="20" t="s">
        <v>27</v>
      </c>
      <c r="F23" s="19"/>
      <c r="G23" s="55" t="s">
        <v>52</v>
      </c>
      <c r="H23" s="55"/>
      <c r="I23" s="55"/>
    </row>
    <row r="24" spans="2:9" ht="16.5" customHeight="1">
      <c r="B24" s="22" t="s">
        <v>65</v>
      </c>
      <c r="C24" s="23" t="s">
        <v>3</v>
      </c>
      <c r="D24" s="24" t="s">
        <v>26</v>
      </c>
      <c r="E24" s="20" t="s">
        <v>27</v>
      </c>
      <c r="F24" s="19"/>
      <c r="G24" s="55" t="s">
        <v>52</v>
      </c>
      <c r="H24" s="55"/>
      <c r="I24" s="55"/>
    </row>
    <row r="25" spans="2:9" ht="16.5" customHeight="1">
      <c r="B25" s="22" t="s">
        <v>66</v>
      </c>
      <c r="C25" s="23" t="s">
        <v>31</v>
      </c>
      <c r="D25" s="24" t="s">
        <v>26</v>
      </c>
      <c r="E25" s="20" t="s">
        <v>27</v>
      </c>
      <c r="F25" s="19"/>
      <c r="G25" s="55" t="s">
        <v>52</v>
      </c>
      <c r="H25" s="55"/>
      <c r="I25" s="55"/>
    </row>
    <row r="26" spans="2:9" ht="16.5" customHeight="1">
      <c r="B26" s="22" t="s">
        <v>66</v>
      </c>
      <c r="C26" s="23" t="s">
        <v>32</v>
      </c>
      <c r="D26" s="24" t="s">
        <v>26</v>
      </c>
      <c r="E26" s="20" t="s">
        <v>27</v>
      </c>
      <c r="F26" s="19"/>
      <c r="G26" s="55" t="s">
        <v>52</v>
      </c>
      <c r="H26" s="55"/>
      <c r="I26" s="55"/>
    </row>
    <row r="27" spans="2:9" ht="16.5" customHeight="1">
      <c r="B27" s="22" t="s">
        <v>66</v>
      </c>
      <c r="C27" s="23" t="s">
        <v>33</v>
      </c>
      <c r="D27" s="24" t="s">
        <v>26</v>
      </c>
      <c r="E27" s="20" t="s">
        <v>27</v>
      </c>
      <c r="F27" s="19"/>
      <c r="G27" s="55" t="s">
        <v>52</v>
      </c>
      <c r="H27" s="55"/>
      <c r="I27" s="55"/>
    </row>
    <row r="28" spans="2:9" ht="16.5" customHeight="1">
      <c r="B28" s="22" t="s">
        <v>66</v>
      </c>
      <c r="C28" s="23" t="s">
        <v>34</v>
      </c>
      <c r="D28" s="24" t="s">
        <v>26</v>
      </c>
      <c r="E28" s="20" t="s">
        <v>27</v>
      </c>
      <c r="F28" s="19"/>
      <c r="G28" s="55" t="s">
        <v>52</v>
      </c>
      <c r="H28" s="55"/>
      <c r="I28" s="55"/>
    </row>
    <row r="29" spans="2:9" ht="16.5" customHeight="1">
      <c r="B29" s="22" t="s">
        <v>66</v>
      </c>
      <c r="C29" s="23" t="s">
        <v>35</v>
      </c>
      <c r="D29" s="24" t="s">
        <v>26</v>
      </c>
      <c r="E29" s="20" t="s">
        <v>27</v>
      </c>
      <c r="F29" s="19"/>
      <c r="G29" s="55" t="s">
        <v>52</v>
      </c>
      <c r="H29" s="55"/>
      <c r="I29" s="55"/>
    </row>
    <row r="30" spans="2:9" ht="16.5" customHeight="1">
      <c r="B30" s="22" t="s">
        <v>67</v>
      </c>
      <c r="C30" s="23" t="s">
        <v>36</v>
      </c>
      <c r="D30" s="24" t="s">
        <v>26</v>
      </c>
      <c r="E30" s="20" t="s">
        <v>27</v>
      </c>
      <c r="F30" s="19"/>
      <c r="G30" s="55" t="s">
        <v>52</v>
      </c>
      <c r="H30" s="55"/>
      <c r="I30" s="55"/>
    </row>
    <row r="31" spans="2:9" ht="16.5" customHeight="1">
      <c r="B31" s="22" t="s">
        <v>67</v>
      </c>
      <c r="C31" s="23" t="s">
        <v>37</v>
      </c>
      <c r="D31" s="24" t="s">
        <v>26</v>
      </c>
      <c r="E31" s="20" t="s">
        <v>27</v>
      </c>
      <c r="F31" s="19"/>
      <c r="G31" s="55" t="s">
        <v>52</v>
      </c>
      <c r="H31" s="55"/>
      <c r="I31" s="55"/>
    </row>
    <row r="32" spans="2:9" ht="16.5" customHeight="1">
      <c r="B32" s="22" t="s">
        <v>68</v>
      </c>
      <c r="C32" s="23" t="s">
        <v>38</v>
      </c>
      <c r="D32" s="24" t="s">
        <v>26</v>
      </c>
      <c r="E32" s="20" t="s">
        <v>27</v>
      </c>
      <c r="F32" s="19"/>
      <c r="G32" s="55" t="s">
        <v>52</v>
      </c>
      <c r="H32" s="55"/>
      <c r="I32" s="55"/>
    </row>
    <row r="33" spans="1:9" ht="16.5" customHeight="1">
      <c r="B33" s="22" t="s">
        <v>69</v>
      </c>
      <c r="C33" s="23" t="s">
        <v>39</v>
      </c>
      <c r="D33" s="24" t="s">
        <v>26</v>
      </c>
      <c r="E33" s="20" t="s">
        <v>27</v>
      </c>
      <c r="F33" s="19"/>
      <c r="G33" s="55" t="s">
        <v>52</v>
      </c>
      <c r="H33" s="55"/>
      <c r="I33" s="55"/>
    </row>
    <row r="34" spans="1:9" ht="16.5" customHeight="1">
      <c r="B34" s="22" t="s">
        <v>70</v>
      </c>
      <c r="C34" s="23" t="s">
        <v>5</v>
      </c>
      <c r="D34" s="24" t="s">
        <v>26</v>
      </c>
      <c r="E34" s="20" t="s">
        <v>27</v>
      </c>
      <c r="F34" s="19"/>
      <c r="G34" s="55" t="s">
        <v>52</v>
      </c>
      <c r="H34" s="55"/>
      <c r="I34" s="55"/>
    </row>
    <row r="35" spans="1:9" ht="16.5" customHeight="1">
      <c r="B35" s="22" t="s">
        <v>71</v>
      </c>
      <c r="C35" s="23" t="s">
        <v>6</v>
      </c>
      <c r="D35" s="24" t="s">
        <v>26</v>
      </c>
      <c r="E35" s="20" t="s">
        <v>27</v>
      </c>
      <c r="F35" s="19"/>
      <c r="G35" s="55" t="s">
        <v>52</v>
      </c>
      <c r="H35" s="55"/>
      <c r="I35" s="55"/>
    </row>
    <row r="36" spans="1:9" ht="16.5" customHeight="1">
      <c r="B36" s="22" t="s">
        <v>72</v>
      </c>
      <c r="C36" s="23" t="s">
        <v>7</v>
      </c>
      <c r="D36" s="24" t="s">
        <v>26</v>
      </c>
      <c r="E36" s="20" t="s">
        <v>27</v>
      </c>
      <c r="F36" s="19"/>
      <c r="G36" s="55" t="s">
        <v>52</v>
      </c>
      <c r="H36" s="55"/>
      <c r="I36" s="55"/>
    </row>
    <row r="37" spans="1:9" ht="16.5" customHeight="1" thickBot="1">
      <c r="B37" s="22" t="s">
        <v>73</v>
      </c>
      <c r="C37" s="23" t="s">
        <v>9</v>
      </c>
      <c r="D37" s="24" t="s">
        <v>26</v>
      </c>
      <c r="E37" s="25" t="s">
        <v>40</v>
      </c>
      <c r="F37" s="19"/>
      <c r="G37" s="55" t="s">
        <v>52</v>
      </c>
      <c r="H37" s="55"/>
      <c r="I37" s="55"/>
    </row>
    <row r="38" spans="1:9" ht="16.5" customHeight="1" thickBot="1">
      <c r="B38" s="32"/>
      <c r="C38" s="32"/>
      <c r="D38" s="26" t="s">
        <v>41</v>
      </c>
      <c r="E38" s="27">
        <v>1400</v>
      </c>
      <c r="F38" s="21"/>
      <c r="G38" s="59"/>
      <c r="H38" s="59"/>
      <c r="I38" s="59"/>
    </row>
    <row r="39" spans="1:9" ht="16.5" customHeight="1">
      <c r="B39" s="13" t="s">
        <v>42</v>
      </c>
      <c r="C39" s="32"/>
      <c r="D39" s="28" t="s">
        <v>43</v>
      </c>
      <c r="E39" s="36">
        <v>2700</v>
      </c>
      <c r="F39" s="19"/>
      <c r="G39" s="59" t="s">
        <v>53</v>
      </c>
      <c r="H39" s="59"/>
      <c r="I39" s="59"/>
    </row>
    <row r="40" spans="1:9" ht="16.5" customHeight="1">
      <c r="B40" s="53" t="s">
        <v>44</v>
      </c>
      <c r="C40" s="54"/>
      <c r="D40" s="28" t="s">
        <v>45</v>
      </c>
      <c r="E40" s="29">
        <v>400</v>
      </c>
      <c r="F40" s="19"/>
      <c r="G40" s="59" t="s">
        <v>53</v>
      </c>
      <c r="H40" s="59"/>
      <c r="I40" s="59"/>
    </row>
    <row r="41" spans="1:9" ht="16.5" customHeight="1" thickBot="1">
      <c r="B41" s="53" t="s">
        <v>46</v>
      </c>
      <c r="C41" s="54"/>
      <c r="D41" s="28" t="s">
        <v>45</v>
      </c>
      <c r="E41" s="46">
        <v>200</v>
      </c>
      <c r="F41" s="19"/>
      <c r="G41" s="59" t="s">
        <v>54</v>
      </c>
      <c r="H41" s="59"/>
      <c r="I41" s="59"/>
    </row>
    <row r="42" spans="1:9" ht="16.5" customHeight="1" thickBot="1">
      <c r="B42" s="13"/>
      <c r="C42" s="32"/>
      <c r="D42" s="26" t="s">
        <v>47</v>
      </c>
      <c r="E42" s="47">
        <f>SUM(E39:E41)</f>
        <v>3300</v>
      </c>
      <c r="F42" s="21"/>
      <c r="G42" s="59"/>
      <c r="H42" s="59"/>
      <c r="I42" s="59"/>
    </row>
    <row r="43" spans="1:9" ht="16.5" customHeight="1" thickBot="1">
      <c r="A43" s="66"/>
      <c r="B43" s="66"/>
      <c r="C43" s="66"/>
      <c r="D43" s="66"/>
      <c r="E43" s="66"/>
      <c r="F43" s="66"/>
      <c r="G43" s="66"/>
      <c r="H43" s="66"/>
      <c r="I43" s="66"/>
    </row>
    <row r="44" spans="1:9" ht="16.5" customHeight="1" thickBot="1">
      <c r="B44" s="67" t="s">
        <v>48</v>
      </c>
      <c r="C44" s="68"/>
      <c r="D44" s="37" t="s">
        <v>43</v>
      </c>
      <c r="E44" s="31">
        <f>E19+E38+E42</f>
        <v>5800</v>
      </c>
      <c r="F44" s="21"/>
      <c r="G44" s="59" t="s">
        <v>55</v>
      </c>
      <c r="H44" s="59"/>
      <c r="I44" s="59"/>
    </row>
    <row r="45" spans="1:9" ht="16.5" customHeight="1">
      <c r="B45" s="33"/>
      <c r="C45" s="34" t="s">
        <v>49</v>
      </c>
      <c r="D45" s="35">
        <v>90</v>
      </c>
      <c r="E45" s="38">
        <f>E44/D45</f>
        <v>64.444444444444443</v>
      </c>
      <c r="F45" s="30"/>
      <c r="G45" s="30"/>
      <c r="H45" s="12"/>
    </row>
    <row r="46" spans="1:9">
      <c r="F46" s="50" t="s">
        <v>86</v>
      </c>
      <c r="G46" s="49"/>
      <c r="H46" s="49"/>
      <c r="I46" s="49"/>
    </row>
  </sheetData>
  <mergeCells count="43">
    <mergeCell ref="G40:I40"/>
    <mergeCell ref="G15:I15"/>
    <mergeCell ref="G14:I14"/>
    <mergeCell ref="G16:I16"/>
    <mergeCell ref="G5:I5"/>
    <mergeCell ref="G6:I6"/>
    <mergeCell ref="G30:I30"/>
    <mergeCell ref="G34:I34"/>
    <mergeCell ref="G35:I35"/>
    <mergeCell ref="G36:I36"/>
    <mergeCell ref="G29:I29"/>
    <mergeCell ref="B8:F8"/>
    <mergeCell ref="G3:I3"/>
    <mergeCell ref="G38:I38"/>
    <mergeCell ref="G39:I39"/>
    <mergeCell ref="G44:I44"/>
    <mergeCell ref="B19:C19"/>
    <mergeCell ref="A43:I43"/>
    <mergeCell ref="G42:I42"/>
    <mergeCell ref="G17:I17"/>
    <mergeCell ref="G31:I31"/>
    <mergeCell ref="G32:I32"/>
    <mergeCell ref="G33:I33"/>
    <mergeCell ref="B44:C44"/>
    <mergeCell ref="G41:I41"/>
    <mergeCell ref="G37:I37"/>
    <mergeCell ref="G28:I28"/>
    <mergeCell ref="A1:I1"/>
    <mergeCell ref="B40:C40"/>
    <mergeCell ref="B41:C41"/>
    <mergeCell ref="G27:I27"/>
    <mergeCell ref="G26:I26"/>
    <mergeCell ref="G25:I25"/>
    <mergeCell ref="G24:I24"/>
    <mergeCell ref="G23:I23"/>
    <mergeCell ref="G22:I22"/>
    <mergeCell ref="G21:I21"/>
    <mergeCell ref="G13:I13"/>
    <mergeCell ref="G20:I20"/>
    <mergeCell ref="G19:I19"/>
    <mergeCell ref="G18:I18"/>
    <mergeCell ref="G7:I7"/>
    <mergeCell ref="G4:I4"/>
  </mergeCells>
  <phoneticPr fontId="1"/>
  <dataValidations count="2">
    <dataValidation type="list" allowBlank="1" showInputMessage="1" showErrorMessage="1" sqref="G7:I7" xr:uid="{00000000-0002-0000-0100-000000000000}">
      <formula1>"（生産者から情報提供を受けて本資料を作成しました □）,（生産者から情報提供を受けて本資料を作成しました ☑）"</formula1>
    </dataValidation>
    <dataValidation type="list" allowBlank="1" showInputMessage="1" showErrorMessage="1" sqref="F46" xr:uid="{3CF3A25B-9220-4829-812E-20F32EBD4EF0}">
      <formula1>"（輸出産品の生産に使用した全ての材料・部品を記載しました □）,（輸出産品の生産に使用した全ての材料・部品を記載しました ☑）"</formula1>
    </dataValidation>
  </dataValidations>
  <pageMargins left="0.25" right="0.25" top="0.38500000000000001" bottom="0.22458333333333333" header="0.3" footer="0.3"/>
  <pageSetup paperSize="9" scale="77" fitToHeight="0" orientation="landscape" r:id="rId1"/>
  <colBreaks count="1" manualBreakCount="1">
    <brk id="9" max="1048575" man="1"/>
  </colBreaks>
  <ignoredErrors>
    <ignoredError sqref="B11 B13:B37" numberStoredAsText="1"/>
    <ignoredError sqref="E42"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ＣＴＣ+ＶＡ計算ワークシート例</vt:lpstr>
      <vt:lpstr>'ＣＴＣ+ＶＡ計算ワークシート例'!Print_Area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長岡 朋美</cp:lastModifiedBy>
  <cp:lastPrinted>2019-10-24T06:05:06Z</cp:lastPrinted>
  <dcterms:created xsi:type="dcterms:W3CDTF">2012-10-25T03:37:01Z</dcterms:created>
  <dcterms:modified xsi:type="dcterms:W3CDTF">2024-03-19T04:26:01Z</dcterms:modified>
</cp:coreProperties>
</file>