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2年度\05_産業振興部\02 商談会事業【県補助金】\12 大型展示会\06 設営業者選定\"/>
    </mc:Choice>
  </mc:AlternateContent>
  <bookViews>
    <workbookView xWindow="0" yWindow="435" windowWidth="13905" windowHeight="8610" tabRatio="500"/>
  </bookViews>
  <sheets>
    <sheet name="一式" sheetId="1" r:id="rId1"/>
    <sheet name="1 設営業務" sheetId="14" r:id="rId2"/>
    <sheet name="2 備品" sheetId="13" r:id="rId3"/>
    <sheet name="3 その他関連業務" sheetId="15" r:id="rId4"/>
  </sheets>
  <definedNames>
    <definedName name="_xlnm.Print_Area" localSheetId="1">'1 設営業務'!$A$1:$I$41</definedName>
    <definedName name="_xlnm.Print_Area" localSheetId="2">'2 備品'!$A$1:$I$41</definedName>
    <definedName name="_xlnm.Print_Area" localSheetId="3">'3 その他関連業務'!$A$1:$I$41</definedName>
    <definedName name="_xlnm.Print_Area" localSheetId="0">一式!$A$1:$I$28</definedName>
  </definedNames>
  <calcPr calcId="152511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" i="15" l="1"/>
  <c r="H1" i="14"/>
  <c r="H1" i="13"/>
  <c r="E8" i="15"/>
  <c r="E7" i="15"/>
  <c r="E6" i="15"/>
  <c r="E5" i="15"/>
  <c r="E4" i="15"/>
  <c r="E8" i="14"/>
  <c r="E7" i="14"/>
  <c r="E6" i="14"/>
  <c r="E5" i="14"/>
  <c r="E4" i="14"/>
  <c r="E8" i="13"/>
  <c r="E7" i="13"/>
  <c r="E6" i="13"/>
  <c r="E5" i="13"/>
  <c r="E4" i="13"/>
  <c r="H22" i="15"/>
  <c r="H32" i="15" s="1"/>
  <c r="H33" i="15" s="1"/>
  <c r="H21" i="15"/>
  <c r="H20" i="15"/>
  <c r="H18" i="15"/>
  <c r="H17" i="15"/>
  <c r="H16" i="15"/>
  <c r="H35" i="15" s="1"/>
  <c r="H32" i="14"/>
  <c r="H33" i="14" s="1"/>
  <c r="H22" i="14"/>
  <c r="H21" i="14"/>
  <c r="H20" i="14"/>
  <c r="H18" i="14"/>
  <c r="H17" i="14"/>
  <c r="H16" i="14"/>
  <c r="H32" i="13"/>
  <c r="H33" i="13" s="1"/>
  <c r="H22" i="13"/>
  <c r="H21" i="13"/>
  <c r="H20" i="13"/>
  <c r="H18" i="13"/>
  <c r="H17" i="13"/>
  <c r="H16" i="13"/>
  <c r="H35" i="14" l="1"/>
  <c r="H36" i="14" s="1"/>
  <c r="H37" i="14" s="1"/>
  <c r="H35" i="13"/>
  <c r="H36" i="15"/>
  <c r="H37" i="15" s="1"/>
  <c r="H34" i="15"/>
  <c r="H34" i="14"/>
  <c r="H36" i="13"/>
  <c r="H37" i="13" s="1"/>
  <c r="H34" i="13"/>
  <c r="H24" i="1" l="1"/>
  <c r="C11" i="1" s="1"/>
  <c r="C11" i="15"/>
  <c r="C11" i="14"/>
  <c r="C11" i="13"/>
</calcChain>
</file>

<file path=xl/comments1.xml><?xml version="1.0" encoding="utf-8"?>
<comments xmlns="http://schemas.openxmlformats.org/spreadsheetml/2006/main">
  <authors>
    <author>里見 洋輔</author>
  </authors>
  <commentLis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軽減税率(８％)の場合は、「※」を記載ください。</t>
        </r>
      </text>
    </comment>
  </commentList>
</comments>
</file>

<file path=xl/comments2.xml><?xml version="1.0" encoding="utf-8"?>
<comments xmlns="http://schemas.openxmlformats.org/spreadsheetml/2006/main">
  <authors>
    <author>里見 洋輔</author>
  </authors>
  <commentLis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軽減税率(８％)の場合は、「※」を記載ください。</t>
        </r>
      </text>
    </comment>
  </commentList>
</comments>
</file>

<file path=xl/comments3.xml><?xml version="1.0" encoding="utf-8"?>
<comments xmlns="http://schemas.openxmlformats.org/spreadsheetml/2006/main">
  <authors>
    <author>里見 洋輔</author>
  </authors>
  <commentLis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軽減税率(８％)の場合は、「※」を記載ください。</t>
        </r>
      </text>
    </comment>
  </commentList>
</comments>
</file>

<file path=xl/sharedStrings.xml><?xml version="1.0" encoding="utf-8"?>
<sst xmlns="http://schemas.openxmlformats.org/spreadsheetml/2006/main" count="157" uniqueCount="53">
  <si>
    <t>電話：XXX-XXXX-XXXX</t>
    <rPh sb="0" eb="2">
      <t>デンワ</t>
    </rPh>
    <phoneticPr fontId="1"/>
  </si>
  <si>
    <t>数量</t>
    <rPh sb="0" eb="2">
      <t>スウリョウ</t>
    </rPh>
    <phoneticPr fontId="1"/>
  </si>
  <si>
    <t>No.</t>
    <phoneticPr fontId="1"/>
  </si>
  <si>
    <t>備考</t>
    <rPh sb="0" eb="2">
      <t>ビコウ</t>
    </rPh>
    <phoneticPr fontId="1"/>
  </si>
  <si>
    <t>税率区分</t>
    <rPh sb="0" eb="2">
      <t>ゼイリツ</t>
    </rPh>
    <rPh sb="2" eb="4">
      <t>クブン</t>
    </rPh>
    <phoneticPr fontId="1"/>
  </si>
  <si>
    <t>10％税率対象小計</t>
    <rPh sb="3" eb="5">
      <t>ゼイリツ</t>
    </rPh>
    <rPh sb="5" eb="7">
      <t>タイショウ</t>
    </rPh>
    <rPh sb="7" eb="9">
      <t>ショウケイ</t>
    </rPh>
    <phoneticPr fontId="1"/>
  </si>
  <si>
    <t>注）「※」印は軽減税率(8％)対象品目。</t>
    <rPh sb="0" eb="1">
      <t>チュウ</t>
    </rPh>
    <rPh sb="5" eb="6">
      <t>シルシ</t>
    </rPh>
    <rPh sb="7" eb="11">
      <t>ケイ</t>
    </rPh>
    <rPh sb="15" eb="17">
      <t>タイショウショウヒン</t>
    </rPh>
    <rPh sb="17" eb="19">
      <t>ヒンモク</t>
    </rPh>
    <phoneticPr fontId="1"/>
  </si>
  <si>
    <t>単価(税抜）</t>
    <rPh sb="0" eb="2">
      <t>タンカ</t>
    </rPh>
    <rPh sb="3" eb="4">
      <t>ゼイ</t>
    </rPh>
    <rPh sb="4" eb="5">
      <t>ヌ</t>
    </rPh>
    <phoneticPr fontId="1"/>
  </si>
  <si>
    <t>金額(税抜)</t>
    <rPh sb="0" eb="2">
      <t>キンガク</t>
    </rPh>
    <rPh sb="4" eb="5">
      <t>ヌ</t>
    </rPh>
    <phoneticPr fontId="1"/>
  </si>
  <si>
    <t>10％税率対象消費税</t>
    <rPh sb="5" eb="7">
      <t>タイショウ</t>
    </rPh>
    <rPh sb="7" eb="10">
      <t>ショウヒゼイ</t>
    </rPh>
    <phoneticPr fontId="1"/>
  </si>
  <si>
    <t>(※) 8％税率対象小計</t>
    <rPh sb="6" eb="8">
      <t>ゼイリツ</t>
    </rPh>
    <rPh sb="8" eb="10">
      <t>タイショウ</t>
    </rPh>
    <rPh sb="10" eb="12">
      <t>ショウケイ</t>
    </rPh>
    <phoneticPr fontId="1"/>
  </si>
  <si>
    <t>10%税率対象合計(税込)</t>
    <rPh sb="3" eb="5">
      <t>ゼイリツ</t>
    </rPh>
    <rPh sb="5" eb="7">
      <t>タイショウ</t>
    </rPh>
    <rPh sb="7" eb="9">
      <t>ゴウケイ</t>
    </rPh>
    <phoneticPr fontId="1"/>
  </si>
  <si>
    <t>(※) 8％税率対象消費税</t>
    <rPh sb="8" eb="10">
      <t>タイショウ</t>
    </rPh>
    <rPh sb="10" eb="13">
      <t>ショウヒゼイ</t>
    </rPh>
    <phoneticPr fontId="1"/>
  </si>
  <si>
    <t>(※) 8%税率対象合計(税込)</t>
    <rPh sb="6" eb="8">
      <t>ゼイリツ</t>
    </rPh>
    <rPh sb="8" eb="10">
      <t>タイショウ</t>
    </rPh>
    <rPh sb="10" eb="12">
      <t>ゴウケイ</t>
    </rPh>
    <phoneticPr fontId="1"/>
  </si>
  <si>
    <t>発行日：</t>
    <rPh sb="0" eb="3">
      <t>ハッコウビ</t>
    </rPh>
    <phoneticPr fontId="1"/>
  </si>
  <si>
    <t>担当：○○○○○</t>
    <rPh sb="0" eb="2">
      <t>タントウ</t>
    </rPh>
    <phoneticPr fontId="1"/>
  </si>
  <si>
    <t>※</t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</si>
  <si>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</si>
  <si>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r>
      <t xml:space="preserve">Food EXPO Kyushu実行委員会（福岡商工会議所） </t>
    </r>
    <r>
      <rPr>
        <sz val="16"/>
        <color theme="1"/>
        <rFont val="ＭＳ Ｐゴシック"/>
        <family val="3"/>
        <charset val="128"/>
      </rPr>
      <t>御中</t>
    </r>
    <rPh sb="16" eb="18">
      <t>ジッコウ</t>
    </rPh>
    <rPh sb="18" eb="21">
      <t>イインカイ</t>
    </rPh>
    <rPh sb="22" eb="24">
      <t>フクオカ</t>
    </rPh>
    <rPh sb="24" eb="26">
      <t>ショウコウ</t>
    </rPh>
    <rPh sb="26" eb="29">
      <t>カイギショ</t>
    </rPh>
    <rPh sb="31" eb="33">
      <t>オンチュウ</t>
    </rPh>
    <phoneticPr fontId="1"/>
  </si>
  <si>
    <t>下記のとおり、お見積りいたします。</t>
    <rPh sb="0" eb="2">
      <t>カキ</t>
    </rPh>
    <rPh sb="8" eb="10">
      <t>ミツモ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</si>
  <si>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</si>
  <si>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</si>
  <si>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御社名</t>
    <rPh sb="0" eb="2">
      <t>オンシャ</t>
    </rPh>
    <rPh sb="2" eb="3">
      <t>メイ</t>
    </rPh>
    <phoneticPr fontId="1"/>
  </si>
  <si>
    <t>適用期間：発行日より〇ヶ月</t>
    <rPh sb="0" eb="2">
      <t>テキヨウ</t>
    </rPh>
    <rPh sb="2" eb="4">
      <t>キカン</t>
    </rPh>
    <rPh sb="5" eb="7">
      <t>ハッコウ</t>
    </rPh>
    <rPh sb="7" eb="8">
      <t>ビ</t>
    </rPh>
    <rPh sb="12" eb="13">
      <t>ゲツ</t>
    </rPh>
    <phoneticPr fontId="1"/>
  </si>
  <si>
    <t>御見積金額
(税込)</t>
    <rPh sb="0" eb="3">
      <t>オミツモリ</t>
    </rPh>
    <rPh sb="3" eb="5">
      <t>キンガク</t>
    </rPh>
    <phoneticPr fontId="1"/>
  </si>
  <si>
    <t>項目／内容</t>
    <rPh sb="0" eb="2">
      <t>コウモク</t>
    </rPh>
    <rPh sb="3" eb="5">
      <t>ナイヨウ</t>
    </rPh>
    <phoneticPr fontId="1"/>
  </si>
  <si>
    <t>税率</t>
    <rPh sb="0" eb="2">
      <t>ゼイリツ</t>
    </rPh>
    <phoneticPr fontId="1"/>
  </si>
  <si>
    <t>金額(税込)</t>
    <rPh sb="0" eb="2">
      <t>キンガク</t>
    </rPh>
    <rPh sb="3" eb="5">
      <t>ゼイコ</t>
    </rPh>
    <phoneticPr fontId="1"/>
  </si>
  <si>
    <t>項目名①</t>
    <rPh sb="0" eb="2">
      <t>コウモク</t>
    </rPh>
    <rPh sb="2" eb="3">
      <t>メイ</t>
    </rPh>
    <phoneticPr fontId="1"/>
  </si>
  <si>
    <t>項目名②</t>
    <rPh sb="0" eb="2">
      <t>コウモク</t>
    </rPh>
    <rPh sb="2" eb="3">
      <t>メイ</t>
    </rPh>
    <phoneticPr fontId="1"/>
  </si>
  <si>
    <t>内容</t>
    <rPh sb="0" eb="2">
      <t>ナイヨウ</t>
    </rPh>
    <phoneticPr fontId="1"/>
  </si>
  <si>
    <t>単位</t>
    <rPh sb="0" eb="2">
      <t>タンイ</t>
    </rPh>
    <phoneticPr fontId="1"/>
  </si>
  <si>
    <t>ヶ月</t>
    <rPh sb="1" eb="2">
      <t>ゲツ</t>
    </rPh>
    <phoneticPr fontId="1"/>
  </si>
  <si>
    <t>名</t>
    <rPh sb="0" eb="1">
      <t>メイ</t>
    </rPh>
    <phoneticPr fontId="1"/>
  </si>
  <si>
    <t>個</t>
    <rPh sb="0" eb="1">
      <t>コ</t>
    </rPh>
    <phoneticPr fontId="1"/>
  </si>
  <si>
    <t>式</t>
    <rPh sb="0" eb="1">
      <t>シキ</t>
    </rPh>
    <phoneticPr fontId="1"/>
  </si>
  <si>
    <t>設営業務</t>
    <rPh sb="0" eb="2">
      <t>セツエイ</t>
    </rPh>
    <rPh sb="2" eb="4">
      <t>ギョウム</t>
    </rPh>
    <phoneticPr fontId="1"/>
  </si>
  <si>
    <t>その他関連業務</t>
    <rPh sb="2" eb="3">
      <t>タ</t>
    </rPh>
    <rPh sb="3" eb="5">
      <t>カンレン</t>
    </rPh>
    <rPh sb="5" eb="7">
      <t>ギョウム</t>
    </rPh>
    <phoneticPr fontId="1"/>
  </si>
  <si>
    <t>式</t>
    <rPh sb="0" eb="1">
      <t>シキ</t>
    </rPh>
    <phoneticPr fontId="1"/>
  </si>
  <si>
    <t>－</t>
    <phoneticPr fontId="1"/>
  </si>
  <si>
    <t>合計(税込)</t>
    <rPh sb="0" eb="2">
      <t>ゴウケイ</t>
    </rPh>
    <phoneticPr fontId="1"/>
  </si>
  <si>
    <t>←入力不要（それぞれの見積書金額を自動計算します）</t>
    <rPh sb="1" eb="3">
      <t>ニュウリョク</t>
    </rPh>
    <rPh sb="3" eb="5">
      <t>フヨウ</t>
    </rPh>
    <rPh sb="11" eb="14">
      <t>ミツモリショ</t>
    </rPh>
    <rPh sb="14" eb="16">
      <t>キンガク</t>
    </rPh>
    <rPh sb="17" eb="19">
      <t>ジドウ</t>
    </rPh>
    <rPh sb="19" eb="21">
      <t>ケイサン</t>
    </rPh>
    <phoneticPr fontId="1"/>
  </si>
  <si>
    <t>←要入力（それぞれの見積書に反映されます）</t>
    <rPh sb="1" eb="2">
      <t>ヨウ</t>
    </rPh>
    <rPh sb="2" eb="4">
      <t>ニュウリョク</t>
    </rPh>
    <rPh sb="10" eb="13">
      <t>ミツモリショ</t>
    </rPh>
    <rPh sb="14" eb="16">
      <t>ハンエイ</t>
    </rPh>
    <phoneticPr fontId="1"/>
  </si>
  <si>
    <t>管理費</t>
    <rPh sb="0" eb="3">
      <t>カンリヒ</t>
    </rPh>
    <phoneticPr fontId="1"/>
  </si>
  <si>
    <t>2022年00月00日</t>
    <rPh sb="4" eb="5">
      <t>ネン</t>
    </rPh>
    <rPh sb="7" eb="8">
      <t>ガツ</t>
    </rPh>
    <rPh sb="10" eb="11">
      <t>ヒ</t>
    </rPh>
    <phoneticPr fontId="1"/>
  </si>
  <si>
    <t>事業名：FOODEX JAPAN 2023共同ブース設営業務委託</t>
    <rPh sb="0" eb="2">
      <t>ジギョウ</t>
    </rPh>
    <rPh sb="2" eb="3">
      <t>メイ</t>
    </rPh>
    <phoneticPr fontId="1"/>
  </si>
  <si>
    <t>備品（リース含む）</t>
    <rPh sb="0" eb="2">
      <t>ビヒン</t>
    </rPh>
    <rPh sb="6" eb="7">
      <t>フク</t>
    </rPh>
    <phoneticPr fontId="1"/>
  </si>
  <si>
    <t>事業名：FOODEX JAPAN 2023共同ブース設営業務委託（設営業務）</t>
    <rPh sb="0" eb="2">
      <t>ジギョウ</t>
    </rPh>
    <rPh sb="2" eb="3">
      <t>メイ</t>
    </rPh>
    <rPh sb="33" eb="35">
      <t>セツエイ</t>
    </rPh>
    <rPh sb="35" eb="37">
      <t>ギョウム</t>
    </rPh>
    <phoneticPr fontId="1"/>
  </si>
  <si>
    <t>事業名：FOODEX JAPAN 2023共同ブース設営業務委託（備品）</t>
    <rPh sb="0" eb="2">
      <t>ジギョウ</t>
    </rPh>
    <rPh sb="2" eb="3">
      <t>メイ</t>
    </rPh>
    <rPh sb="33" eb="35">
      <t>ビヒン</t>
    </rPh>
    <phoneticPr fontId="1"/>
  </si>
  <si>
    <t>事業名：FOODEX JAPAN 2023共同ブース設営業務委託（その他関連業務）</t>
    <rPh sb="0" eb="2">
      <t>ジギョウ</t>
    </rPh>
    <rPh sb="2" eb="3">
      <t>メイ</t>
    </rPh>
    <rPh sb="35" eb="36">
      <t>タ</t>
    </rPh>
    <rPh sb="36" eb="38">
      <t>カンレン</t>
    </rPh>
    <rPh sb="38" eb="40">
      <t>ギョウム</t>
    </rPh>
    <phoneticPr fontId="1"/>
  </si>
  <si>
    <t>※項目は必要に応じて追記ください。項目毎の詳細見積も添付ください。</t>
    <rPh sb="1" eb="3">
      <t>コウモク</t>
    </rPh>
    <rPh sb="4" eb="6">
      <t>ヒツヨウ</t>
    </rPh>
    <rPh sb="7" eb="8">
      <t>オウ</t>
    </rPh>
    <rPh sb="10" eb="12">
      <t>ツイキ</t>
    </rPh>
    <rPh sb="17" eb="19">
      <t>コウモク</t>
    </rPh>
    <rPh sb="19" eb="20">
      <t>マイ</t>
    </rPh>
    <rPh sb="21" eb="23">
      <t>ショウサイ</t>
    </rPh>
    <rPh sb="23" eb="25">
      <t>ミツモ</t>
    </rPh>
    <rPh sb="26" eb="28">
      <t>テンプ</t>
    </rPh>
    <phoneticPr fontId="1"/>
  </si>
  <si>
    <t>見積書（詳細）</t>
    <rPh sb="0" eb="1">
      <t>ミ</t>
    </rPh>
    <rPh sb="1" eb="2">
      <t>セキ</t>
    </rPh>
    <rPh sb="2" eb="3">
      <t>ショ</t>
    </rPh>
    <rPh sb="4" eb="6">
      <t>ショウサイ</t>
    </rPh>
    <phoneticPr fontId="1"/>
  </si>
  <si>
    <t>見積書（詳細）</t>
    <rPh sb="0" eb="3">
      <t>ミツモリショ</t>
    </rPh>
    <rPh sb="4" eb="6">
      <t>ショウサイ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</si>
</sst>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_);[Red]\(#,##0\)"/>
    <numFmt numFmtId="177" formatCode="&quot;¥&quot;#,##0_);[Red]\(&quot;¥&quot;#,##0\)"/>
  </numFmts>
  <fonts count="12">
    <font>
      <sz val="8"/>
      <color theme="1"/>
      <name val="Meiryo"/>
      <family val="2"/>
      <charset val="128"/>
    </font>
    <font>
      <sz val="6"/>
      <name val="Meiryo"/>
      <family val="2"/>
      <charset val="128"/>
    </font>
    <font>
      <sz val="12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177" fontId="5" fillId="0" borderId="8" xfId="0" applyNumberFormat="1" applyFont="1" applyBorder="1" applyAlignment="1">
      <alignment vertical="center"/>
    </xf>
    <xf numFmtId="177" fontId="8" fillId="0" borderId="8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5" fontId="6" fillId="0" borderId="1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8"/>
  <sheetViews>
    <sheetView tabSelected="1" view="pageBreakPreview" zoomScale="70" zoomScaleNormal="55" zoomScaleSheetLayoutView="70" workbookViewId="0">
      <selection activeCell="A4" sqref="A4:C4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10" ht="18" customHeight="1">
      <c r="G1" s="2" t="s">
        <v>14</v>
      </c>
      <c r="H1" s="3" t="s">
        <v>44</v>
      </c>
      <c r="J1" s="1" t="s">
        <v>42</v>
      </c>
    </row>
    <row r="2" spans="1:10" ht="60" customHeight="1" thickBot="1">
      <c r="A2" s="32" t="s">
        <v>17</v>
      </c>
      <c r="B2" s="32"/>
      <c r="C2" s="32"/>
      <c r="D2" s="32"/>
      <c r="E2" s="32"/>
      <c r="F2" s="32"/>
      <c r="G2" s="32"/>
      <c r="H2" s="32"/>
    </row>
    <row r="3" spans="1:10" ht="47.1" customHeight="1">
      <c r="A3" s="26" t="s">
        <v>50</v>
      </c>
    </row>
    <row r="4" spans="1:10" ht="35.1" customHeight="1">
      <c r="A4" s="36"/>
      <c r="B4" s="36"/>
      <c r="C4" s="36"/>
      <c r="D4" s="17"/>
      <c r="E4" s="38" t="s">
        <v>22</v>
      </c>
      <c r="F4" s="38"/>
      <c r="G4" s="38"/>
      <c r="H4" s="38"/>
      <c r="J4" s="1" t="s">
        <v>42</v>
      </c>
    </row>
    <row r="5" spans="1:10" ht="24" customHeight="1">
      <c r="A5" s="37"/>
      <c r="B5" s="37"/>
      <c r="C5" s="37"/>
      <c r="E5" s="37" t="s">
        <v>21</v>
      </c>
      <c r="F5" s="37"/>
      <c r="G5" s="37"/>
      <c r="H5" s="37"/>
      <c r="J5" s="1" t="s">
        <v>42</v>
      </c>
    </row>
    <row r="6" spans="1:10" ht="24" customHeight="1">
      <c r="A6" s="37" t="s">
        <v>45</v>
      </c>
      <c r="B6" s="37"/>
      <c r="C6" s="37"/>
      <c r="E6" s="37" t="s">
        <v>20</v>
      </c>
      <c r="F6" s="37"/>
      <c r="G6" s="37"/>
      <c r="H6" s="37"/>
      <c r="J6" s="1" t="s">
        <v>42</v>
      </c>
    </row>
    <row r="7" spans="1:10" ht="24" customHeight="1">
      <c r="A7" s="37" t="s">
        <v>23</v>
      </c>
      <c r="B7" s="37"/>
      <c r="C7" s="37"/>
      <c r="E7" s="37" t="s">
        <v>0</v>
      </c>
      <c r="F7" s="37"/>
      <c r="G7" s="37"/>
      <c r="H7" s="37"/>
      <c r="J7" s="1" t="s">
        <v>42</v>
      </c>
    </row>
    <row r="8" spans="1:10" ht="24" customHeight="1">
      <c r="E8" s="37" t="s">
        <v>15</v>
      </c>
      <c r="F8" s="37"/>
      <c r="G8" s="37"/>
      <c r="H8" s="37"/>
      <c r="J8" s="1" t="s">
        <v>42</v>
      </c>
    </row>
    <row r="9" spans="1:10" ht="24" customHeight="1">
      <c r="A9" s="37" t="s">
        <v>19</v>
      </c>
      <c r="B9" s="37"/>
      <c r="C9" s="37"/>
      <c r="D9" s="37"/>
      <c r="E9" s="37"/>
      <c r="F9" s="37"/>
      <c r="G9" s="37"/>
      <c r="H9" s="37"/>
    </row>
    <row r="10" spans="1:10" ht="18" customHeight="1" thickBot="1"/>
    <row r="11" spans="1:10" ht="39.950000000000003" customHeight="1" thickBot="1">
      <c r="A11" s="34" t="s">
        <v>24</v>
      </c>
      <c r="B11" s="35"/>
      <c r="C11" s="23">
        <f>H24</f>
        <v>0</v>
      </c>
      <c r="J11" s="1" t="s">
        <v>41</v>
      </c>
    </row>
    <row r="12" spans="1:10">
      <c r="A12" s="22"/>
      <c r="B12" s="22"/>
      <c r="D12" s="10"/>
    </row>
    <row r="14" spans="1:10" ht="30" customHeight="1">
      <c r="A14" s="12" t="s">
        <v>2</v>
      </c>
      <c r="B14" s="29" t="s">
        <v>25</v>
      </c>
      <c r="C14" s="31"/>
      <c r="D14" s="12" t="s">
        <v>26</v>
      </c>
      <c r="E14" s="12" t="s">
        <v>1</v>
      </c>
      <c r="F14" s="12" t="s">
        <v>31</v>
      </c>
      <c r="G14" s="12" t="s">
        <v>7</v>
      </c>
      <c r="H14" s="12" t="s">
        <v>27</v>
      </c>
    </row>
    <row r="15" spans="1:10" ht="30" customHeight="1">
      <c r="A15" s="7">
        <v>1</v>
      </c>
      <c r="B15" s="27" t="s">
        <v>36</v>
      </c>
      <c r="C15" s="28"/>
      <c r="D15" s="7"/>
      <c r="E15" s="18">
        <v>1</v>
      </c>
      <c r="F15" s="18" t="s">
        <v>38</v>
      </c>
      <c r="G15" s="21" t="s">
        <v>39</v>
      </c>
      <c r="H15" s="9">
        <f>'1 設営業務'!C11</f>
        <v>0</v>
      </c>
      <c r="J15" s="1" t="s">
        <v>41</v>
      </c>
    </row>
    <row r="16" spans="1:10" ht="30" customHeight="1">
      <c r="A16" s="7">
        <v>2</v>
      </c>
      <c r="B16" s="27" t="s">
        <v>46</v>
      </c>
      <c r="C16" s="28"/>
      <c r="D16" s="7"/>
      <c r="E16" s="18">
        <v>1</v>
      </c>
      <c r="F16" s="18" t="s">
        <v>38</v>
      </c>
      <c r="G16" s="21" t="s">
        <v>39</v>
      </c>
      <c r="H16" s="9">
        <f>'2 備品'!C11</f>
        <v>0</v>
      </c>
      <c r="J16" s="1" t="s">
        <v>41</v>
      </c>
    </row>
    <row r="17" spans="1:10" ht="30" customHeight="1">
      <c r="A17" s="7">
        <v>3</v>
      </c>
      <c r="B17" s="24" t="s">
        <v>37</v>
      </c>
      <c r="C17" s="25"/>
      <c r="D17" s="7"/>
      <c r="E17" s="18">
        <v>1</v>
      </c>
      <c r="F17" s="18" t="s">
        <v>38</v>
      </c>
      <c r="G17" s="21" t="s">
        <v>39</v>
      </c>
      <c r="H17" s="9">
        <f>'3 その他関連業務'!C11</f>
        <v>0</v>
      </c>
      <c r="J17" s="1" t="s">
        <v>41</v>
      </c>
    </row>
    <row r="18" spans="1:10" ht="30" customHeight="1">
      <c r="A18" s="7">
        <v>4</v>
      </c>
      <c r="B18" s="27" t="s">
        <v>43</v>
      </c>
      <c r="C18" s="28"/>
      <c r="D18" s="7"/>
      <c r="E18" s="18">
        <v>1</v>
      </c>
      <c r="F18" s="18" t="s">
        <v>38</v>
      </c>
      <c r="G18" s="21" t="s">
        <v>39</v>
      </c>
      <c r="H18" s="9"/>
      <c r="J18" s="1" t="s">
        <v>41</v>
      </c>
    </row>
    <row r="19" spans="1:10" ht="30" customHeight="1">
      <c r="A19" s="7"/>
      <c r="B19" s="27"/>
      <c r="C19" s="28"/>
      <c r="D19" s="7"/>
      <c r="E19" s="20"/>
      <c r="F19" s="20"/>
      <c r="G19" s="9"/>
      <c r="H19" s="9"/>
    </row>
    <row r="20" spans="1:10" ht="30" customHeight="1">
      <c r="A20" s="7"/>
      <c r="B20" s="27"/>
      <c r="C20" s="28"/>
      <c r="D20" s="7"/>
      <c r="E20" s="20"/>
      <c r="F20" s="20"/>
      <c r="G20" s="9"/>
      <c r="H20" s="9"/>
    </row>
    <row r="21" spans="1:10" ht="30" customHeight="1">
      <c r="A21" s="7"/>
      <c r="B21" s="27"/>
      <c r="C21" s="28"/>
      <c r="D21" s="7"/>
      <c r="E21" s="20"/>
      <c r="F21" s="20"/>
      <c r="G21" s="9"/>
      <c r="H21" s="9"/>
    </row>
    <row r="22" spans="1:10" ht="30" customHeight="1">
      <c r="A22" s="7"/>
      <c r="B22" s="27"/>
      <c r="C22" s="28"/>
      <c r="D22" s="7"/>
      <c r="E22" s="8"/>
      <c r="F22" s="8"/>
      <c r="G22" s="9"/>
      <c r="H22" s="9"/>
    </row>
    <row r="23" spans="1:10" ht="30" customHeight="1">
      <c r="A23" s="7"/>
      <c r="B23" s="27"/>
      <c r="C23" s="28"/>
      <c r="D23" s="7"/>
      <c r="E23" s="8"/>
      <c r="F23" s="8"/>
      <c r="G23" s="9"/>
      <c r="H23" s="9"/>
    </row>
    <row r="24" spans="1:10" ht="30" customHeight="1">
      <c r="D24" s="33" t="s">
        <v>40</v>
      </c>
      <c r="E24" s="33"/>
      <c r="F24" s="33"/>
      <c r="G24" s="33"/>
      <c r="H24" s="13">
        <f>SUM(H15:H23)</f>
        <v>0</v>
      </c>
      <c r="J24" s="1" t="s">
        <v>41</v>
      </c>
    </row>
    <row r="25" spans="1:10" ht="18" customHeight="1">
      <c r="D25" s="11"/>
    </row>
    <row r="26" spans="1:10" ht="18" customHeight="1"/>
    <row r="27" spans="1:10" ht="30" customHeight="1">
      <c r="A27" s="29" t="s">
        <v>3</v>
      </c>
      <c r="B27" s="30"/>
      <c r="C27" s="30"/>
      <c r="D27" s="30"/>
      <c r="E27" s="30"/>
      <c r="F27" s="30"/>
      <c r="G27" s="30"/>
      <c r="H27" s="31"/>
    </row>
    <row r="28" spans="1:10" ht="99.95" customHeight="1">
      <c r="A28" s="4"/>
      <c r="B28" s="5"/>
      <c r="C28" s="5"/>
      <c r="D28" s="5"/>
      <c r="E28" s="5"/>
      <c r="F28" s="5"/>
      <c r="G28" s="5"/>
      <c r="H28" s="6"/>
    </row>
  </sheetData>
  <mergeCells count="23">
    <mergeCell ref="A27:H27"/>
    <mergeCell ref="A2:H2"/>
    <mergeCell ref="D24:G24"/>
    <mergeCell ref="A11:B11"/>
    <mergeCell ref="A4:C4"/>
    <mergeCell ref="A5:C5"/>
    <mergeCell ref="A6:C6"/>
    <mergeCell ref="A7:C7"/>
    <mergeCell ref="A9:H9"/>
    <mergeCell ref="E4:H4"/>
    <mergeCell ref="E5:H5"/>
    <mergeCell ref="E6:H6"/>
    <mergeCell ref="E7:H7"/>
    <mergeCell ref="E8:H8"/>
    <mergeCell ref="B14:C14"/>
    <mergeCell ref="B15:C15"/>
    <mergeCell ref="B16:C16"/>
    <mergeCell ref="B22:C22"/>
    <mergeCell ref="B23:C23"/>
    <mergeCell ref="B18:C18"/>
    <mergeCell ref="B19:C19"/>
    <mergeCell ref="B20:C20"/>
    <mergeCell ref="B21:C21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zoomScale="70" zoomScaleNormal="70" workbookViewId="0">
      <selection activeCell="A2" sqref="A2:H2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8" ht="18" customHeight="1">
      <c r="G1" s="2" t="s">
        <v>14</v>
      </c>
      <c r="H1" s="16" t="str">
        <f>一式!H1</f>
        <v>2022年00月00日</v>
      </c>
    </row>
    <row r="2" spans="1:8" ht="60" customHeight="1" thickBot="1">
      <c r="A2" s="32" t="s">
        <v>51</v>
      </c>
      <c r="B2" s="32"/>
      <c r="C2" s="32"/>
      <c r="D2" s="32"/>
      <c r="E2" s="32"/>
      <c r="F2" s="32"/>
      <c r="G2" s="32"/>
      <c r="H2" s="32"/>
    </row>
    <row r="3" spans="1:8" ht="47.1" customHeight="1"/>
    <row r="4" spans="1:8" ht="35.1" customHeight="1">
      <c r="A4" s="36" t="s">
        <v>18</v>
      </c>
      <c r="B4" s="36"/>
      <c r="C4" s="36"/>
      <c r="D4" s="17"/>
      <c r="E4" s="38" t="str">
        <f>一式!E4</f>
        <v>御社名</v>
      </c>
      <c r="F4" s="38"/>
      <c r="G4" s="38"/>
      <c r="H4" s="38"/>
    </row>
    <row r="5" spans="1:8" ht="24" customHeight="1">
      <c r="A5" s="37"/>
      <c r="B5" s="37"/>
      <c r="C5" s="37"/>
      <c r="E5" s="37" t="str">
        <f>一式!E5</f>
        <v>郵便番号</v>
      </c>
      <c r="F5" s="37"/>
      <c r="G5" s="37"/>
      <c r="H5" s="37"/>
    </row>
    <row r="6" spans="1:8" ht="24" customHeight="1">
      <c r="A6" s="37" t="s">
        <v>47</v>
      </c>
      <c r="B6" s="37"/>
      <c r="C6" s="37"/>
      <c r="E6" s="37" t="str">
        <f>一式!E6</f>
        <v>住所</v>
      </c>
      <c r="F6" s="37"/>
      <c r="G6" s="37"/>
      <c r="H6" s="37"/>
    </row>
    <row r="7" spans="1:8" ht="24" customHeight="1">
      <c r="A7" s="37" t="s">
        <v>23</v>
      </c>
      <c r="B7" s="37"/>
      <c r="C7" s="37"/>
      <c r="E7" s="37" t="str">
        <f>一式!E7</f>
        <v>電話：XXX-XXXX-XXXX</v>
      </c>
      <c r="F7" s="37"/>
      <c r="G7" s="37"/>
      <c r="H7" s="37"/>
    </row>
    <row r="8" spans="1:8" ht="24" customHeight="1">
      <c r="E8" s="37" t="str">
        <f>一式!E8</f>
        <v>担当：○○○○○</v>
      </c>
      <c r="F8" s="37"/>
      <c r="G8" s="37"/>
      <c r="H8" s="37"/>
    </row>
    <row r="9" spans="1:8" ht="24" customHeight="1">
      <c r="A9" s="37" t="s">
        <v>19</v>
      </c>
      <c r="B9" s="37"/>
      <c r="C9" s="37"/>
      <c r="D9" s="37"/>
      <c r="E9" s="37"/>
      <c r="F9" s="37"/>
      <c r="G9" s="37"/>
      <c r="H9" s="37"/>
    </row>
    <row r="10" spans="1:8" ht="18" customHeight="1" thickBot="1"/>
    <row r="11" spans="1:8" ht="39.950000000000003" customHeight="1" thickBot="1">
      <c r="A11" s="34" t="s">
        <v>24</v>
      </c>
      <c r="B11" s="35"/>
      <c r="C11" s="23">
        <f>H34+H37</f>
        <v>0</v>
      </c>
    </row>
    <row r="12" spans="1:8">
      <c r="A12" s="22"/>
      <c r="B12" s="22"/>
      <c r="D12" s="10"/>
    </row>
    <row r="14" spans="1:8" ht="30" customHeight="1">
      <c r="A14" s="12" t="s">
        <v>2</v>
      </c>
      <c r="B14" s="29" t="s">
        <v>25</v>
      </c>
      <c r="C14" s="31"/>
      <c r="D14" s="12" t="s">
        <v>4</v>
      </c>
      <c r="E14" s="12" t="s">
        <v>1</v>
      </c>
      <c r="F14" s="12" t="s">
        <v>31</v>
      </c>
      <c r="G14" s="12" t="s">
        <v>7</v>
      </c>
      <c r="H14" s="12" t="s">
        <v>8</v>
      </c>
    </row>
    <row r="15" spans="1:8" s="19" customFormat="1" ht="30" customHeight="1">
      <c r="A15" s="18"/>
      <c r="B15" s="45" t="s">
        <v>28</v>
      </c>
      <c r="C15" s="46"/>
      <c r="D15" s="18"/>
      <c r="E15" s="18"/>
      <c r="F15" s="18"/>
      <c r="G15" s="18"/>
      <c r="H15" s="18"/>
    </row>
    <row r="16" spans="1:8" ht="30" customHeight="1">
      <c r="A16" s="7">
        <v>1</v>
      </c>
      <c r="B16" s="27" t="s">
        <v>30</v>
      </c>
      <c r="C16" s="28"/>
      <c r="D16" s="7"/>
      <c r="E16" s="20">
        <v>1</v>
      </c>
      <c r="F16" s="20" t="s">
        <v>32</v>
      </c>
      <c r="G16" s="9">
        <v>0</v>
      </c>
      <c r="H16" s="9">
        <f>E16*G16</f>
        <v>0</v>
      </c>
    </row>
    <row r="17" spans="1:8" ht="30" customHeight="1">
      <c r="A17" s="7">
        <v>2</v>
      </c>
      <c r="B17" s="27" t="s">
        <v>30</v>
      </c>
      <c r="C17" s="28"/>
      <c r="D17" s="7"/>
      <c r="E17" s="20">
        <v>1</v>
      </c>
      <c r="F17" s="20" t="s">
        <v>32</v>
      </c>
      <c r="G17" s="9">
        <v>0</v>
      </c>
      <c r="H17" s="9">
        <f>E17*G17</f>
        <v>0</v>
      </c>
    </row>
    <row r="18" spans="1:8" ht="30" customHeight="1">
      <c r="A18" s="7">
        <v>3</v>
      </c>
      <c r="B18" s="27" t="s">
        <v>30</v>
      </c>
      <c r="C18" s="28"/>
      <c r="D18" s="7"/>
      <c r="E18" s="20">
        <v>1</v>
      </c>
      <c r="F18" s="20" t="s">
        <v>33</v>
      </c>
      <c r="G18" s="9">
        <v>0</v>
      </c>
      <c r="H18" s="9">
        <f>E18*G18</f>
        <v>0</v>
      </c>
    </row>
    <row r="19" spans="1:8" s="19" customFormat="1" ht="30" customHeight="1">
      <c r="A19" s="18"/>
      <c r="B19" s="45" t="s">
        <v>29</v>
      </c>
      <c r="C19" s="46"/>
      <c r="D19" s="18"/>
      <c r="E19" s="18"/>
      <c r="F19" s="18"/>
      <c r="G19" s="18"/>
      <c r="H19" s="18"/>
    </row>
    <row r="20" spans="1:8" ht="30" customHeight="1">
      <c r="A20" s="7">
        <v>1</v>
      </c>
      <c r="B20" s="27" t="s">
        <v>30</v>
      </c>
      <c r="C20" s="28"/>
      <c r="D20" s="7"/>
      <c r="E20" s="20">
        <v>1</v>
      </c>
      <c r="F20" s="20" t="s">
        <v>35</v>
      </c>
      <c r="G20" s="9">
        <v>0</v>
      </c>
      <c r="H20" s="9">
        <f>E20*G20</f>
        <v>0</v>
      </c>
    </row>
    <row r="21" spans="1:8" ht="30" customHeight="1">
      <c r="A21" s="7">
        <v>2</v>
      </c>
      <c r="B21" s="27" t="s">
        <v>30</v>
      </c>
      <c r="C21" s="28"/>
      <c r="D21" s="7"/>
      <c r="E21" s="20">
        <v>1</v>
      </c>
      <c r="F21" s="20" t="s">
        <v>35</v>
      </c>
      <c r="G21" s="9">
        <v>0</v>
      </c>
      <c r="H21" s="9">
        <f t="shared" ref="H21:H22" si="0">E21*G21</f>
        <v>0</v>
      </c>
    </row>
    <row r="22" spans="1:8" ht="30" customHeight="1">
      <c r="A22" s="7">
        <v>3</v>
      </c>
      <c r="B22" s="27" t="s">
        <v>30</v>
      </c>
      <c r="C22" s="28"/>
      <c r="D22" s="7" t="s">
        <v>16</v>
      </c>
      <c r="E22" s="20">
        <v>100</v>
      </c>
      <c r="F22" s="20" t="s">
        <v>34</v>
      </c>
      <c r="G22" s="9">
        <v>0</v>
      </c>
      <c r="H22" s="9">
        <f t="shared" si="0"/>
        <v>0</v>
      </c>
    </row>
    <row r="23" spans="1:8" ht="30" customHeight="1">
      <c r="A23" s="7"/>
      <c r="B23" s="43"/>
      <c r="C23" s="44"/>
      <c r="D23" s="7"/>
      <c r="E23" s="20"/>
      <c r="F23" s="20"/>
      <c r="G23" s="9"/>
      <c r="H23" s="9"/>
    </row>
    <row r="24" spans="1:8" ht="30" customHeight="1">
      <c r="A24" s="7"/>
      <c r="B24" s="43"/>
      <c r="C24" s="44"/>
      <c r="D24" s="7"/>
      <c r="E24" s="20"/>
      <c r="F24" s="20"/>
      <c r="G24" s="9"/>
      <c r="H24" s="9"/>
    </row>
    <row r="25" spans="1:8" ht="30" customHeight="1">
      <c r="A25" s="7"/>
      <c r="B25" s="43"/>
      <c r="C25" s="44"/>
      <c r="D25" s="7"/>
      <c r="E25" s="20"/>
      <c r="F25" s="20"/>
      <c r="G25" s="9"/>
      <c r="H25" s="9"/>
    </row>
    <row r="26" spans="1:8" ht="30" customHeight="1">
      <c r="A26" s="7"/>
      <c r="B26" s="43"/>
      <c r="C26" s="44"/>
      <c r="D26" s="7"/>
      <c r="E26" s="20"/>
      <c r="F26" s="20"/>
      <c r="G26" s="9"/>
      <c r="H26" s="9"/>
    </row>
    <row r="27" spans="1:8" ht="30" customHeight="1">
      <c r="A27" s="7"/>
      <c r="B27" s="43"/>
      <c r="C27" s="44"/>
      <c r="D27" s="7"/>
      <c r="E27" s="20"/>
      <c r="F27" s="20"/>
      <c r="G27" s="9"/>
      <c r="H27" s="9"/>
    </row>
    <row r="28" spans="1:8" ht="30" customHeight="1">
      <c r="A28" s="7"/>
      <c r="B28" s="43"/>
      <c r="C28" s="44"/>
      <c r="D28" s="7"/>
      <c r="E28" s="20"/>
      <c r="F28" s="20"/>
      <c r="G28" s="9"/>
      <c r="H28" s="9"/>
    </row>
    <row r="29" spans="1:8" ht="30" customHeight="1">
      <c r="A29" s="7"/>
      <c r="B29" s="27"/>
      <c r="C29" s="28"/>
      <c r="D29" s="7"/>
      <c r="E29" s="20"/>
      <c r="F29" s="20"/>
      <c r="G29" s="9"/>
      <c r="H29" s="9"/>
    </row>
    <row r="30" spans="1:8" ht="30" customHeight="1">
      <c r="A30" s="7"/>
      <c r="B30" s="27"/>
      <c r="C30" s="28"/>
      <c r="D30" s="7"/>
      <c r="E30" s="20"/>
      <c r="F30" s="20"/>
      <c r="G30" s="9"/>
      <c r="H30" s="9"/>
    </row>
    <row r="31" spans="1:8" ht="30" customHeight="1">
      <c r="A31" s="7"/>
      <c r="B31" s="27"/>
      <c r="C31" s="28"/>
      <c r="D31" s="7"/>
      <c r="E31" s="20"/>
      <c r="F31" s="20"/>
      <c r="G31" s="9"/>
      <c r="H31" s="9"/>
    </row>
    <row r="32" spans="1:8" ht="30" customHeight="1">
      <c r="D32" s="39" t="s">
        <v>10</v>
      </c>
      <c r="E32" s="40"/>
      <c r="F32" s="40"/>
      <c r="G32" s="41"/>
      <c r="H32" s="14">
        <f>SUMIF($D$15:$D$31,"※",$H$15:$H$31)</f>
        <v>0</v>
      </c>
    </row>
    <row r="33" spans="1:8" ht="30" customHeight="1">
      <c r="D33" s="39" t="s">
        <v>12</v>
      </c>
      <c r="E33" s="40"/>
      <c r="F33" s="40"/>
      <c r="G33" s="41"/>
      <c r="H33" s="14">
        <f>ROUNDDOWN(H32*8%,0)</f>
        <v>0</v>
      </c>
    </row>
    <row r="34" spans="1:8" ht="30" customHeight="1">
      <c r="D34" s="33" t="s">
        <v>13</v>
      </c>
      <c r="E34" s="33"/>
      <c r="F34" s="33"/>
      <c r="G34" s="33"/>
      <c r="H34" s="15">
        <f>H32+H33</f>
        <v>0</v>
      </c>
    </row>
    <row r="35" spans="1:8" ht="30" customHeight="1">
      <c r="D35" s="42" t="s">
        <v>5</v>
      </c>
      <c r="E35" s="42"/>
      <c r="F35" s="42"/>
      <c r="G35" s="42"/>
      <c r="H35" s="9">
        <f>SUMIF($D$16:$D$31,"",$H$16:$H$31)</f>
        <v>0</v>
      </c>
    </row>
    <row r="36" spans="1:8" ht="30" customHeight="1">
      <c r="D36" s="39" t="s">
        <v>9</v>
      </c>
      <c r="E36" s="40"/>
      <c r="F36" s="40"/>
      <c r="G36" s="41"/>
      <c r="H36" s="14">
        <f>ROUNDDOWN(H35*10%,0)</f>
        <v>0</v>
      </c>
    </row>
    <row r="37" spans="1:8" ht="30" customHeight="1">
      <c r="D37" s="33" t="s">
        <v>11</v>
      </c>
      <c r="E37" s="33"/>
      <c r="F37" s="33"/>
      <c r="G37" s="33"/>
      <c r="H37" s="13">
        <f>H35+H36</f>
        <v>0</v>
      </c>
    </row>
    <row r="38" spans="1:8" ht="18" customHeight="1">
      <c r="D38" s="11" t="s">
        <v>6</v>
      </c>
    </row>
    <row r="39" spans="1:8" ht="18" customHeight="1"/>
    <row r="40" spans="1:8" ht="30" customHeight="1">
      <c r="A40" s="29" t="s">
        <v>3</v>
      </c>
      <c r="B40" s="30"/>
      <c r="C40" s="30"/>
      <c r="D40" s="30"/>
      <c r="E40" s="30"/>
      <c r="F40" s="30"/>
      <c r="G40" s="30"/>
      <c r="H40" s="31"/>
    </row>
    <row r="41" spans="1:8" ht="99.95" customHeight="1">
      <c r="A41" s="4"/>
      <c r="B41" s="5"/>
      <c r="C41" s="5"/>
      <c r="D41" s="5"/>
      <c r="E41" s="5"/>
      <c r="F41" s="5"/>
      <c r="G41" s="5"/>
      <c r="H41" s="6"/>
    </row>
  </sheetData>
  <mergeCells count="37">
    <mergeCell ref="A6:C6"/>
    <mergeCell ref="E6:H6"/>
    <mergeCell ref="A2:H2"/>
    <mergeCell ref="A4:C4"/>
    <mergeCell ref="E4:H4"/>
    <mergeCell ref="A5:C5"/>
    <mergeCell ref="E5:H5"/>
    <mergeCell ref="B19:C19"/>
    <mergeCell ref="A7:C7"/>
    <mergeCell ref="E7:H7"/>
    <mergeCell ref="E8:H8"/>
    <mergeCell ref="A9:H9"/>
    <mergeCell ref="A11:B11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40:H40"/>
    <mergeCell ref="D32:G32"/>
    <mergeCell ref="D33:G33"/>
    <mergeCell ref="D34:G34"/>
    <mergeCell ref="D35:G35"/>
    <mergeCell ref="D36:G36"/>
    <mergeCell ref="D37:G37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zoomScale="70" zoomScaleNormal="70" workbookViewId="0">
      <selection activeCell="A2" sqref="A2:H2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8" ht="18" customHeight="1">
      <c r="G1" s="2" t="s">
        <v>14</v>
      </c>
      <c r="H1" s="16" t="str">
        <f>一式!H1</f>
        <v>2022年00月00日</v>
      </c>
    </row>
    <row r="2" spans="1:8" ht="60" customHeight="1" thickBot="1">
      <c r="A2" s="32" t="s">
        <v>52</v>
      </c>
      <c r="B2" s="32"/>
      <c r="C2" s="32"/>
      <c r="D2" s="32"/>
      <c r="E2" s="32"/>
      <c r="F2" s="32"/>
      <c r="G2" s="32"/>
      <c r="H2" s="32"/>
    </row>
    <row r="3" spans="1:8" ht="47.1" customHeight="1"/>
    <row r="4" spans="1:8" ht="35.1" customHeight="1">
      <c r="A4" s="36" t="s">
        <v>18</v>
      </c>
      <c r="B4" s="36"/>
      <c r="C4" s="36"/>
      <c r="D4" s="17"/>
      <c r="E4" s="38" t="str">
        <f>一式!E4</f>
        <v>御社名</v>
      </c>
      <c r="F4" s="38"/>
      <c r="G4" s="38"/>
      <c r="H4" s="38"/>
    </row>
    <row r="5" spans="1:8" ht="24" customHeight="1">
      <c r="A5" s="37"/>
      <c r="B5" s="37"/>
      <c r="C5" s="37"/>
      <c r="E5" s="37" t="str">
        <f>一式!E5</f>
        <v>郵便番号</v>
      </c>
      <c r="F5" s="37"/>
      <c r="G5" s="37"/>
      <c r="H5" s="37"/>
    </row>
    <row r="6" spans="1:8" ht="24" customHeight="1">
      <c r="A6" s="37" t="s">
        <v>48</v>
      </c>
      <c r="B6" s="37"/>
      <c r="C6" s="37"/>
      <c r="E6" s="37" t="str">
        <f>一式!E6</f>
        <v>住所</v>
      </c>
      <c r="F6" s="37"/>
      <c r="G6" s="37"/>
      <c r="H6" s="37"/>
    </row>
    <row r="7" spans="1:8" ht="24" customHeight="1">
      <c r="A7" s="37" t="s">
        <v>23</v>
      </c>
      <c r="B7" s="37"/>
      <c r="C7" s="37"/>
      <c r="E7" s="37" t="str">
        <f>一式!E7</f>
        <v>電話：XXX-XXXX-XXXX</v>
      </c>
      <c r="F7" s="37"/>
      <c r="G7" s="37"/>
      <c r="H7" s="37"/>
    </row>
    <row r="8" spans="1:8" ht="24" customHeight="1">
      <c r="E8" s="37" t="str">
        <f>一式!E8</f>
        <v>担当：○○○○○</v>
      </c>
      <c r="F8" s="37"/>
      <c r="G8" s="37"/>
      <c r="H8" s="37"/>
    </row>
    <row r="9" spans="1:8" ht="24" customHeight="1">
      <c r="A9" s="37" t="s">
        <v>19</v>
      </c>
      <c r="B9" s="37"/>
      <c r="C9" s="37"/>
      <c r="D9" s="37"/>
      <c r="E9" s="37"/>
      <c r="F9" s="37"/>
      <c r="G9" s="37"/>
      <c r="H9" s="37"/>
    </row>
    <row r="10" spans="1:8" ht="18" customHeight="1" thickBot="1"/>
    <row r="11" spans="1:8" ht="39.950000000000003" customHeight="1" thickBot="1">
      <c r="A11" s="34" t="s">
        <v>24</v>
      </c>
      <c r="B11" s="35"/>
      <c r="C11" s="23">
        <f>H34+H37</f>
        <v>0</v>
      </c>
    </row>
    <row r="12" spans="1:8">
      <c r="A12" s="22"/>
      <c r="B12" s="22"/>
      <c r="D12" s="10"/>
    </row>
    <row r="14" spans="1:8" ht="30" customHeight="1">
      <c r="A14" s="12" t="s">
        <v>2</v>
      </c>
      <c r="B14" s="29" t="s">
        <v>25</v>
      </c>
      <c r="C14" s="31"/>
      <c r="D14" s="12" t="s">
        <v>4</v>
      </c>
      <c r="E14" s="12" t="s">
        <v>1</v>
      </c>
      <c r="F14" s="12" t="s">
        <v>31</v>
      </c>
      <c r="G14" s="12" t="s">
        <v>7</v>
      </c>
      <c r="H14" s="12" t="s">
        <v>8</v>
      </c>
    </row>
    <row r="15" spans="1:8" s="19" customFormat="1" ht="30" customHeight="1">
      <c r="A15" s="18"/>
      <c r="B15" s="45" t="s">
        <v>28</v>
      </c>
      <c r="C15" s="46"/>
      <c r="D15" s="18"/>
      <c r="E15" s="18"/>
      <c r="F15" s="18"/>
      <c r="G15" s="18"/>
      <c r="H15" s="18"/>
    </row>
    <row r="16" spans="1:8" ht="30" customHeight="1">
      <c r="A16" s="7">
        <v>1</v>
      </c>
      <c r="B16" s="27" t="s">
        <v>30</v>
      </c>
      <c r="C16" s="28"/>
      <c r="D16" s="7"/>
      <c r="E16" s="20">
        <v>1</v>
      </c>
      <c r="F16" s="20" t="s">
        <v>32</v>
      </c>
      <c r="G16" s="9">
        <v>0</v>
      </c>
      <c r="H16" s="9">
        <f>E16*G16</f>
        <v>0</v>
      </c>
    </row>
    <row r="17" spans="1:8" ht="30" customHeight="1">
      <c r="A17" s="7">
        <v>2</v>
      </c>
      <c r="B17" s="27" t="s">
        <v>30</v>
      </c>
      <c r="C17" s="28"/>
      <c r="D17" s="7"/>
      <c r="E17" s="20">
        <v>1</v>
      </c>
      <c r="F17" s="20" t="s">
        <v>32</v>
      </c>
      <c r="G17" s="9">
        <v>0</v>
      </c>
      <c r="H17" s="9">
        <f>E17*G17</f>
        <v>0</v>
      </c>
    </row>
    <row r="18" spans="1:8" ht="30" customHeight="1">
      <c r="A18" s="7">
        <v>3</v>
      </c>
      <c r="B18" s="27" t="s">
        <v>30</v>
      </c>
      <c r="C18" s="28"/>
      <c r="D18" s="7"/>
      <c r="E18" s="20">
        <v>1</v>
      </c>
      <c r="F18" s="20" t="s">
        <v>33</v>
      </c>
      <c r="G18" s="9">
        <v>0</v>
      </c>
      <c r="H18" s="9">
        <f>E18*G18</f>
        <v>0</v>
      </c>
    </row>
    <row r="19" spans="1:8" s="19" customFormat="1" ht="30" customHeight="1">
      <c r="A19" s="18"/>
      <c r="B19" s="45" t="s">
        <v>29</v>
      </c>
      <c r="C19" s="46"/>
      <c r="D19" s="18"/>
      <c r="E19" s="18"/>
      <c r="F19" s="18"/>
      <c r="G19" s="18"/>
      <c r="H19" s="18"/>
    </row>
    <row r="20" spans="1:8" ht="30" customHeight="1">
      <c r="A20" s="7">
        <v>1</v>
      </c>
      <c r="B20" s="27" t="s">
        <v>30</v>
      </c>
      <c r="C20" s="28"/>
      <c r="D20" s="7"/>
      <c r="E20" s="20">
        <v>1</v>
      </c>
      <c r="F20" s="20" t="s">
        <v>35</v>
      </c>
      <c r="G20" s="9">
        <v>0</v>
      </c>
      <c r="H20" s="9">
        <f>E20*G20</f>
        <v>0</v>
      </c>
    </row>
    <row r="21" spans="1:8" ht="30" customHeight="1">
      <c r="A21" s="7">
        <v>2</v>
      </c>
      <c r="B21" s="27" t="s">
        <v>30</v>
      </c>
      <c r="C21" s="28"/>
      <c r="D21" s="7"/>
      <c r="E21" s="20">
        <v>1</v>
      </c>
      <c r="F21" s="20" t="s">
        <v>35</v>
      </c>
      <c r="G21" s="9">
        <v>0</v>
      </c>
      <c r="H21" s="9">
        <f t="shared" ref="H21:H22" si="0">E21*G21</f>
        <v>0</v>
      </c>
    </row>
    <row r="22" spans="1:8" ht="30" customHeight="1">
      <c r="A22" s="7">
        <v>3</v>
      </c>
      <c r="B22" s="27" t="s">
        <v>30</v>
      </c>
      <c r="C22" s="28"/>
      <c r="D22" s="7" t="s">
        <v>16</v>
      </c>
      <c r="E22" s="20">
        <v>100</v>
      </c>
      <c r="F22" s="20" t="s">
        <v>34</v>
      </c>
      <c r="G22" s="9">
        <v>0</v>
      </c>
      <c r="H22" s="9">
        <f t="shared" si="0"/>
        <v>0</v>
      </c>
    </row>
    <row r="23" spans="1:8" ht="30" customHeight="1">
      <c r="A23" s="7"/>
      <c r="B23" s="43"/>
      <c r="C23" s="44"/>
      <c r="D23" s="7"/>
      <c r="E23" s="20"/>
      <c r="F23" s="20"/>
      <c r="G23" s="9"/>
      <c r="H23" s="9"/>
    </row>
    <row r="24" spans="1:8" ht="30" customHeight="1">
      <c r="A24" s="7"/>
      <c r="B24" s="43"/>
      <c r="C24" s="44"/>
      <c r="D24" s="7"/>
      <c r="E24" s="20"/>
      <c r="F24" s="20"/>
      <c r="G24" s="9"/>
      <c r="H24" s="9"/>
    </row>
    <row r="25" spans="1:8" ht="30" customHeight="1">
      <c r="A25" s="7"/>
      <c r="B25" s="43"/>
      <c r="C25" s="44"/>
      <c r="D25" s="7"/>
      <c r="E25" s="20"/>
      <c r="F25" s="20"/>
      <c r="G25" s="9"/>
      <c r="H25" s="9"/>
    </row>
    <row r="26" spans="1:8" ht="30" customHeight="1">
      <c r="A26" s="7"/>
      <c r="B26" s="43"/>
      <c r="C26" s="44"/>
      <c r="D26" s="7"/>
      <c r="E26" s="20"/>
      <c r="F26" s="20"/>
      <c r="G26" s="9"/>
      <c r="H26" s="9"/>
    </row>
    <row r="27" spans="1:8" ht="30" customHeight="1">
      <c r="A27" s="7"/>
      <c r="B27" s="43"/>
      <c r="C27" s="44"/>
      <c r="D27" s="7"/>
      <c r="E27" s="20"/>
      <c r="F27" s="20"/>
      <c r="G27" s="9"/>
      <c r="H27" s="9"/>
    </row>
    <row r="28" spans="1:8" ht="30" customHeight="1">
      <c r="A28" s="7"/>
      <c r="B28" s="43"/>
      <c r="C28" s="44"/>
      <c r="D28" s="7"/>
      <c r="E28" s="20"/>
      <c r="F28" s="20"/>
      <c r="G28" s="9"/>
      <c r="H28" s="9"/>
    </row>
    <row r="29" spans="1:8" ht="30" customHeight="1">
      <c r="A29" s="7"/>
      <c r="B29" s="27"/>
      <c r="C29" s="28"/>
      <c r="D29" s="7"/>
      <c r="E29" s="20"/>
      <c r="F29" s="20"/>
      <c r="G29" s="9"/>
      <c r="H29" s="9"/>
    </row>
    <row r="30" spans="1:8" ht="30" customHeight="1">
      <c r="A30" s="7"/>
      <c r="B30" s="27"/>
      <c r="C30" s="28"/>
      <c r="D30" s="7"/>
      <c r="E30" s="20"/>
      <c r="F30" s="20"/>
      <c r="G30" s="9"/>
      <c r="H30" s="9"/>
    </row>
    <row r="31" spans="1:8" ht="30" customHeight="1">
      <c r="A31" s="7"/>
      <c r="B31" s="27"/>
      <c r="C31" s="28"/>
      <c r="D31" s="7"/>
      <c r="E31" s="20"/>
      <c r="F31" s="20"/>
      <c r="G31" s="9"/>
      <c r="H31" s="9"/>
    </row>
    <row r="32" spans="1:8" ht="30" customHeight="1">
      <c r="D32" s="39" t="s">
        <v>10</v>
      </c>
      <c r="E32" s="40"/>
      <c r="F32" s="40"/>
      <c r="G32" s="41"/>
      <c r="H32" s="14">
        <f>SUMIF($D$15:$D$31,"※",$H$15:$H$31)</f>
        <v>0</v>
      </c>
    </row>
    <row r="33" spans="1:8" ht="30" customHeight="1">
      <c r="D33" s="39" t="s">
        <v>12</v>
      </c>
      <c r="E33" s="40"/>
      <c r="F33" s="40"/>
      <c r="G33" s="41"/>
      <c r="H33" s="14">
        <f>ROUNDDOWN(H32*8%,0)</f>
        <v>0</v>
      </c>
    </row>
    <row r="34" spans="1:8" ht="30" customHeight="1">
      <c r="D34" s="33" t="s">
        <v>13</v>
      </c>
      <c r="E34" s="33"/>
      <c r="F34" s="33"/>
      <c r="G34" s="33"/>
      <c r="H34" s="15">
        <f>H32+H33</f>
        <v>0</v>
      </c>
    </row>
    <row r="35" spans="1:8" ht="30" customHeight="1">
      <c r="D35" s="42" t="s">
        <v>5</v>
      </c>
      <c r="E35" s="42"/>
      <c r="F35" s="42"/>
      <c r="G35" s="42"/>
      <c r="H35" s="9">
        <f>SUMIF($D$16:$D$31,"",$H$16:$H$31)</f>
        <v>0</v>
      </c>
    </row>
    <row r="36" spans="1:8" ht="30" customHeight="1">
      <c r="D36" s="39" t="s">
        <v>9</v>
      </c>
      <c r="E36" s="40"/>
      <c r="F36" s="40"/>
      <c r="G36" s="41"/>
      <c r="H36" s="14">
        <f>ROUNDDOWN(H35*10%,0)</f>
        <v>0</v>
      </c>
    </row>
    <row r="37" spans="1:8" ht="30" customHeight="1">
      <c r="D37" s="33" t="s">
        <v>11</v>
      </c>
      <c r="E37" s="33"/>
      <c r="F37" s="33"/>
      <c r="G37" s="33"/>
      <c r="H37" s="13">
        <f>H35+H36</f>
        <v>0</v>
      </c>
    </row>
    <row r="38" spans="1:8" ht="18" customHeight="1">
      <c r="D38" s="11" t="s">
        <v>6</v>
      </c>
    </row>
    <row r="39" spans="1:8" ht="18" customHeight="1"/>
    <row r="40" spans="1:8" ht="30" customHeight="1">
      <c r="A40" s="29" t="s">
        <v>3</v>
      </c>
      <c r="B40" s="30"/>
      <c r="C40" s="30"/>
      <c r="D40" s="30"/>
      <c r="E40" s="30"/>
      <c r="F40" s="30"/>
      <c r="G40" s="30"/>
      <c r="H40" s="31"/>
    </row>
    <row r="41" spans="1:8" ht="99.95" customHeight="1">
      <c r="A41" s="4"/>
      <c r="B41" s="5"/>
      <c r="C41" s="5"/>
      <c r="D41" s="5"/>
      <c r="E41" s="5"/>
      <c r="F41" s="5"/>
      <c r="G41" s="5"/>
      <c r="H41" s="6"/>
    </row>
  </sheetData>
  <mergeCells count="37">
    <mergeCell ref="A6:C6"/>
    <mergeCell ref="E6:H6"/>
    <mergeCell ref="A2:H2"/>
    <mergeCell ref="A4:C4"/>
    <mergeCell ref="E4:H4"/>
    <mergeCell ref="A5:C5"/>
    <mergeCell ref="E5:H5"/>
    <mergeCell ref="B19:C19"/>
    <mergeCell ref="A7:C7"/>
    <mergeCell ref="E7:H7"/>
    <mergeCell ref="E8:H8"/>
    <mergeCell ref="A9:H9"/>
    <mergeCell ref="A11:B11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40:H40"/>
    <mergeCell ref="D32:G32"/>
    <mergeCell ref="D33:G33"/>
    <mergeCell ref="D34:G34"/>
    <mergeCell ref="D35:G35"/>
    <mergeCell ref="D36:G36"/>
    <mergeCell ref="D37:G37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zoomScale="70" zoomScaleNormal="70" workbookViewId="0">
      <selection activeCell="C11" sqref="C11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8" ht="18" customHeight="1">
      <c r="G1" s="2" t="s">
        <v>14</v>
      </c>
      <c r="H1" s="16" t="str">
        <f>一式!H1</f>
        <v>2022年00月00日</v>
      </c>
    </row>
    <row r="2" spans="1:8" ht="60" customHeight="1" thickBot="1">
      <c r="A2" s="32" t="s">
        <v>52</v>
      </c>
      <c r="B2" s="32"/>
      <c r="C2" s="32"/>
      <c r="D2" s="32"/>
      <c r="E2" s="32"/>
      <c r="F2" s="32"/>
      <c r="G2" s="32"/>
      <c r="H2" s="32"/>
    </row>
    <row r="3" spans="1:8" ht="47.1" customHeight="1"/>
    <row r="4" spans="1:8" ht="35.1" customHeight="1">
      <c r="A4" s="36" t="s">
        <v>18</v>
      </c>
      <c r="B4" s="36"/>
      <c r="C4" s="36"/>
      <c r="D4" s="17"/>
      <c r="E4" s="38" t="str">
        <f>一式!E4</f>
        <v>御社名</v>
      </c>
      <c r="F4" s="38"/>
      <c r="G4" s="38"/>
      <c r="H4" s="38"/>
    </row>
    <row r="5" spans="1:8" ht="24" customHeight="1">
      <c r="A5" s="37"/>
      <c r="B5" s="37"/>
      <c r="C5" s="37"/>
      <c r="E5" s="37" t="str">
        <f>一式!E5</f>
        <v>郵便番号</v>
      </c>
      <c r="F5" s="37"/>
      <c r="G5" s="37"/>
      <c r="H5" s="37"/>
    </row>
    <row r="6" spans="1:8" ht="24" customHeight="1">
      <c r="A6" s="37" t="s">
        <v>49</v>
      </c>
      <c r="B6" s="37"/>
      <c r="C6" s="37"/>
      <c r="E6" s="37" t="str">
        <f>一式!E6</f>
        <v>住所</v>
      </c>
      <c r="F6" s="37"/>
      <c r="G6" s="37"/>
      <c r="H6" s="37"/>
    </row>
    <row r="7" spans="1:8" ht="24" customHeight="1">
      <c r="A7" s="37" t="s">
        <v>23</v>
      </c>
      <c r="B7" s="37"/>
      <c r="C7" s="37"/>
      <c r="E7" s="37" t="str">
        <f>一式!E7</f>
        <v>電話：XXX-XXXX-XXXX</v>
      </c>
      <c r="F7" s="37"/>
      <c r="G7" s="37"/>
      <c r="H7" s="37"/>
    </row>
    <row r="8" spans="1:8" ht="24" customHeight="1">
      <c r="E8" s="37" t="str">
        <f>一式!E8</f>
        <v>担当：○○○○○</v>
      </c>
      <c r="F8" s="37"/>
      <c r="G8" s="37"/>
      <c r="H8" s="37"/>
    </row>
    <row r="9" spans="1:8" ht="24" customHeight="1">
      <c r="A9" s="37" t="s">
        <v>19</v>
      </c>
      <c r="B9" s="37"/>
      <c r="C9" s="37"/>
      <c r="D9" s="37"/>
      <c r="E9" s="37"/>
      <c r="F9" s="37"/>
      <c r="G9" s="37"/>
      <c r="H9" s="37"/>
    </row>
    <row r="10" spans="1:8" ht="18" customHeight="1" thickBot="1"/>
    <row r="11" spans="1:8" ht="39.950000000000003" customHeight="1" thickBot="1">
      <c r="A11" s="34" t="s">
        <v>24</v>
      </c>
      <c r="B11" s="35"/>
      <c r="C11" s="23">
        <f>H34+H37</f>
        <v>0</v>
      </c>
    </row>
    <row r="12" spans="1:8">
      <c r="A12" s="22"/>
      <c r="B12" s="22"/>
      <c r="D12" s="10"/>
    </row>
    <row r="14" spans="1:8" ht="30" customHeight="1">
      <c r="A14" s="12" t="s">
        <v>2</v>
      </c>
      <c r="B14" s="29" t="s">
        <v>25</v>
      </c>
      <c r="C14" s="31"/>
      <c r="D14" s="12" t="s">
        <v>4</v>
      </c>
      <c r="E14" s="12" t="s">
        <v>1</v>
      </c>
      <c r="F14" s="12" t="s">
        <v>31</v>
      </c>
      <c r="G14" s="12" t="s">
        <v>7</v>
      </c>
      <c r="H14" s="12" t="s">
        <v>8</v>
      </c>
    </row>
    <row r="15" spans="1:8" s="19" customFormat="1" ht="30" customHeight="1">
      <c r="A15" s="18"/>
      <c r="B15" s="45" t="s">
        <v>28</v>
      </c>
      <c r="C15" s="46"/>
      <c r="D15" s="18"/>
      <c r="E15" s="18"/>
      <c r="F15" s="18"/>
      <c r="G15" s="18"/>
      <c r="H15" s="18"/>
    </row>
    <row r="16" spans="1:8" ht="30" customHeight="1">
      <c r="A16" s="7">
        <v>1</v>
      </c>
      <c r="B16" s="27" t="s">
        <v>30</v>
      </c>
      <c r="C16" s="28"/>
      <c r="D16" s="7"/>
      <c r="E16" s="20">
        <v>1</v>
      </c>
      <c r="F16" s="20" t="s">
        <v>32</v>
      </c>
      <c r="G16" s="9">
        <v>0</v>
      </c>
      <c r="H16" s="9">
        <f>E16*G16</f>
        <v>0</v>
      </c>
    </row>
    <row r="17" spans="1:8" ht="30" customHeight="1">
      <c r="A17" s="7">
        <v>2</v>
      </c>
      <c r="B17" s="27" t="s">
        <v>30</v>
      </c>
      <c r="C17" s="28"/>
      <c r="D17" s="7"/>
      <c r="E17" s="20">
        <v>1</v>
      </c>
      <c r="F17" s="20" t="s">
        <v>32</v>
      </c>
      <c r="G17" s="9">
        <v>0</v>
      </c>
      <c r="H17" s="9">
        <f>E17*G17</f>
        <v>0</v>
      </c>
    </row>
    <row r="18" spans="1:8" ht="30" customHeight="1">
      <c r="A18" s="7">
        <v>3</v>
      </c>
      <c r="B18" s="27" t="s">
        <v>30</v>
      </c>
      <c r="C18" s="28"/>
      <c r="D18" s="7"/>
      <c r="E18" s="20">
        <v>1</v>
      </c>
      <c r="F18" s="20" t="s">
        <v>33</v>
      </c>
      <c r="G18" s="9">
        <v>0</v>
      </c>
      <c r="H18" s="9">
        <f>E18*G18</f>
        <v>0</v>
      </c>
    </row>
    <row r="19" spans="1:8" s="19" customFormat="1" ht="30" customHeight="1">
      <c r="A19" s="18"/>
      <c r="B19" s="45" t="s">
        <v>29</v>
      </c>
      <c r="C19" s="46"/>
      <c r="D19" s="18"/>
      <c r="E19" s="18"/>
      <c r="F19" s="18"/>
      <c r="G19" s="18"/>
      <c r="H19" s="18"/>
    </row>
    <row r="20" spans="1:8" ht="30" customHeight="1">
      <c r="A20" s="7">
        <v>1</v>
      </c>
      <c r="B20" s="27" t="s">
        <v>30</v>
      </c>
      <c r="C20" s="28"/>
      <c r="D20" s="7"/>
      <c r="E20" s="20">
        <v>1</v>
      </c>
      <c r="F20" s="20" t="s">
        <v>35</v>
      </c>
      <c r="G20" s="9">
        <v>0</v>
      </c>
      <c r="H20" s="9">
        <f>E20*G20</f>
        <v>0</v>
      </c>
    </row>
    <row r="21" spans="1:8" ht="30" customHeight="1">
      <c r="A21" s="7">
        <v>2</v>
      </c>
      <c r="B21" s="27" t="s">
        <v>30</v>
      </c>
      <c r="C21" s="28"/>
      <c r="D21" s="7"/>
      <c r="E21" s="20">
        <v>1</v>
      </c>
      <c r="F21" s="20" t="s">
        <v>35</v>
      </c>
      <c r="G21" s="9">
        <v>0</v>
      </c>
      <c r="H21" s="9">
        <f t="shared" ref="H21:H22" si="0">E21*G21</f>
        <v>0</v>
      </c>
    </row>
    <row r="22" spans="1:8" ht="30" customHeight="1">
      <c r="A22" s="7">
        <v>3</v>
      </c>
      <c r="B22" s="27" t="s">
        <v>30</v>
      </c>
      <c r="C22" s="28"/>
      <c r="D22" s="7" t="s">
        <v>16</v>
      </c>
      <c r="E22" s="20">
        <v>100</v>
      </c>
      <c r="F22" s="20" t="s">
        <v>34</v>
      </c>
      <c r="G22" s="9">
        <v>0</v>
      </c>
      <c r="H22" s="9">
        <f t="shared" si="0"/>
        <v>0</v>
      </c>
    </row>
    <row r="23" spans="1:8" ht="30" customHeight="1">
      <c r="A23" s="7"/>
      <c r="B23" s="43"/>
      <c r="C23" s="44"/>
      <c r="D23" s="7"/>
      <c r="E23" s="20"/>
      <c r="F23" s="20"/>
      <c r="G23" s="9"/>
      <c r="H23" s="9"/>
    </row>
    <row r="24" spans="1:8" ht="30" customHeight="1">
      <c r="A24" s="7"/>
      <c r="B24" s="43"/>
      <c r="C24" s="44"/>
      <c r="D24" s="7"/>
      <c r="E24" s="20"/>
      <c r="F24" s="20"/>
      <c r="G24" s="9"/>
      <c r="H24" s="9"/>
    </row>
    <row r="25" spans="1:8" ht="30" customHeight="1">
      <c r="A25" s="7"/>
      <c r="B25" s="43"/>
      <c r="C25" s="44"/>
      <c r="D25" s="7"/>
      <c r="E25" s="20"/>
      <c r="F25" s="20"/>
      <c r="G25" s="9"/>
      <c r="H25" s="9"/>
    </row>
    <row r="26" spans="1:8" ht="30" customHeight="1">
      <c r="A26" s="7"/>
      <c r="B26" s="43"/>
      <c r="C26" s="44"/>
      <c r="D26" s="7"/>
      <c r="E26" s="20"/>
      <c r="F26" s="20"/>
      <c r="G26" s="9"/>
      <c r="H26" s="9"/>
    </row>
    <row r="27" spans="1:8" ht="30" customHeight="1">
      <c r="A27" s="7"/>
      <c r="B27" s="43"/>
      <c r="C27" s="44"/>
      <c r="D27" s="7"/>
      <c r="E27" s="20"/>
      <c r="F27" s="20"/>
      <c r="G27" s="9"/>
      <c r="H27" s="9"/>
    </row>
    <row r="28" spans="1:8" ht="30" customHeight="1">
      <c r="A28" s="7"/>
      <c r="B28" s="43"/>
      <c r="C28" s="44"/>
      <c r="D28" s="7"/>
      <c r="E28" s="20"/>
      <c r="F28" s="20"/>
      <c r="G28" s="9"/>
      <c r="H28" s="9"/>
    </row>
    <row r="29" spans="1:8" ht="30" customHeight="1">
      <c r="A29" s="7"/>
      <c r="B29" s="27"/>
      <c r="C29" s="28"/>
      <c r="D29" s="7"/>
      <c r="E29" s="20"/>
      <c r="F29" s="20"/>
      <c r="G29" s="9"/>
      <c r="H29" s="9"/>
    </row>
    <row r="30" spans="1:8" ht="30" customHeight="1">
      <c r="A30" s="7"/>
      <c r="B30" s="27"/>
      <c r="C30" s="28"/>
      <c r="D30" s="7"/>
      <c r="E30" s="20"/>
      <c r="F30" s="20"/>
      <c r="G30" s="9"/>
      <c r="H30" s="9"/>
    </row>
    <row r="31" spans="1:8" ht="30" customHeight="1">
      <c r="A31" s="7"/>
      <c r="B31" s="27"/>
      <c r="C31" s="28"/>
      <c r="D31" s="7"/>
      <c r="E31" s="20"/>
      <c r="F31" s="20"/>
      <c r="G31" s="9"/>
      <c r="H31" s="9"/>
    </row>
    <row r="32" spans="1:8" ht="30" customHeight="1">
      <c r="D32" s="39" t="s">
        <v>10</v>
      </c>
      <c r="E32" s="40"/>
      <c r="F32" s="40"/>
      <c r="G32" s="41"/>
      <c r="H32" s="14">
        <f>SUMIF($D$15:$D$31,"※",$H$15:$H$31)</f>
        <v>0</v>
      </c>
    </row>
    <row r="33" spans="1:8" ht="30" customHeight="1">
      <c r="D33" s="39" t="s">
        <v>12</v>
      </c>
      <c r="E33" s="40"/>
      <c r="F33" s="40"/>
      <c r="G33" s="41"/>
      <c r="H33" s="14">
        <f>ROUNDDOWN(H32*8%,0)</f>
        <v>0</v>
      </c>
    </row>
    <row r="34" spans="1:8" ht="30" customHeight="1">
      <c r="D34" s="33" t="s">
        <v>13</v>
      </c>
      <c r="E34" s="33"/>
      <c r="F34" s="33"/>
      <c r="G34" s="33"/>
      <c r="H34" s="15">
        <f>H32+H33</f>
        <v>0</v>
      </c>
    </row>
    <row r="35" spans="1:8" ht="30" customHeight="1">
      <c r="D35" s="42" t="s">
        <v>5</v>
      </c>
      <c r="E35" s="42"/>
      <c r="F35" s="42"/>
      <c r="G35" s="42"/>
      <c r="H35" s="9">
        <f>SUMIF($D$16:$D$31,"",$H$16:$H$31)</f>
        <v>0</v>
      </c>
    </row>
    <row r="36" spans="1:8" ht="30" customHeight="1">
      <c r="D36" s="39" t="s">
        <v>9</v>
      </c>
      <c r="E36" s="40"/>
      <c r="F36" s="40"/>
      <c r="G36" s="41"/>
      <c r="H36" s="14">
        <f>ROUNDDOWN(H35*10%,0)</f>
        <v>0</v>
      </c>
    </row>
    <row r="37" spans="1:8" ht="30" customHeight="1">
      <c r="D37" s="33" t="s">
        <v>11</v>
      </c>
      <c r="E37" s="33"/>
      <c r="F37" s="33"/>
      <c r="G37" s="33"/>
      <c r="H37" s="13">
        <f>H35+H36</f>
        <v>0</v>
      </c>
    </row>
    <row r="38" spans="1:8" ht="18" customHeight="1">
      <c r="D38" s="11" t="s">
        <v>6</v>
      </c>
    </row>
    <row r="39" spans="1:8" ht="18" customHeight="1"/>
    <row r="40" spans="1:8" ht="30" customHeight="1">
      <c r="A40" s="29" t="s">
        <v>3</v>
      </c>
      <c r="B40" s="30"/>
      <c r="C40" s="30"/>
      <c r="D40" s="30"/>
      <c r="E40" s="30"/>
      <c r="F40" s="30"/>
      <c r="G40" s="30"/>
      <c r="H40" s="31"/>
    </row>
    <row r="41" spans="1:8" ht="99.95" customHeight="1">
      <c r="A41" s="4"/>
      <c r="B41" s="5"/>
      <c r="C41" s="5"/>
      <c r="D41" s="5"/>
      <c r="E41" s="5"/>
      <c r="F41" s="5"/>
      <c r="G41" s="5"/>
      <c r="H41" s="6"/>
    </row>
  </sheetData>
  <mergeCells count="37">
    <mergeCell ref="A6:C6"/>
    <mergeCell ref="E6:H6"/>
    <mergeCell ref="A2:H2"/>
    <mergeCell ref="A4:C4"/>
    <mergeCell ref="E4:H4"/>
    <mergeCell ref="A5:C5"/>
    <mergeCell ref="E5:H5"/>
    <mergeCell ref="B19:C19"/>
    <mergeCell ref="A7:C7"/>
    <mergeCell ref="E7:H7"/>
    <mergeCell ref="E8:H8"/>
    <mergeCell ref="A9:H9"/>
    <mergeCell ref="A11:B11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40:H40"/>
    <mergeCell ref="D32:G32"/>
    <mergeCell ref="D33:G33"/>
    <mergeCell ref="D34:G34"/>
    <mergeCell ref="D35:G35"/>
    <mergeCell ref="D36:G36"/>
    <mergeCell ref="D37:G37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一式</vt:lpstr>
      <vt:lpstr>1 設営業務</vt:lpstr>
      <vt:lpstr>2 備品</vt:lpstr>
      <vt:lpstr>3 その他関連業務</vt:lpstr>
      <vt:lpstr>'1 設営業務'!Print_Area</vt:lpstr>
      <vt:lpstr>'2 備品'!Print_Area</vt:lpstr>
      <vt:lpstr>'3 その他関連業務'!Print_Area</vt:lpstr>
      <vt:lpstr>一式!Print_Area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里見 洋輔</cp:lastModifiedBy>
  <cp:lastPrinted>2022-10-19T02:18:19Z</cp:lastPrinted>
  <dcterms:created xsi:type="dcterms:W3CDTF">2019-03-15T06:03:01Z</dcterms:created>
  <dcterms:modified xsi:type="dcterms:W3CDTF">2022-10-19T02:18:27Z</dcterms:modified>
</cp:coreProperties>
</file>