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Sheet1!$A$1:$K$48</definedName>
  </definedNames>
  <calcPr calcId="152511"/>
</workbook>
</file>

<file path=xl/calcChain.xml><?xml version="1.0" encoding="utf-8"?>
<calcChain xmlns="http://schemas.openxmlformats.org/spreadsheetml/2006/main">
  <c r="E34" i="1" l="1"/>
  <c r="E35" i="1"/>
  <c r="J33" i="1"/>
  <c r="H33" i="1"/>
  <c r="E33" i="1" l="1"/>
  <c r="E36" i="1" s="1"/>
</calcChain>
</file>

<file path=xl/sharedStrings.xml><?xml version="1.0" encoding="utf-8"?>
<sst xmlns="http://schemas.openxmlformats.org/spreadsheetml/2006/main" count="68" uniqueCount="50">
  <si>
    <t>証 明 種 別</t>
  </si>
  <si>
    <t>仕向国(日本語)</t>
  </si>
  <si>
    <t>分類</t>
  </si>
  <si>
    <t>件数</t>
  </si>
  <si>
    <t>日本産・外国産・ｲﾝﾎﾞｲｽ</t>
  </si>
  <si>
    <t>要</t>
  </si>
  <si>
    <t>件</t>
  </si>
  <si>
    <t>枚</t>
  </si>
  <si>
    <t>※太枠内は必ずご記入ください。記入漏れがあった場合、お受付できません。</t>
    <phoneticPr fontId="3"/>
  </si>
  <si>
    <t>福岡商工会議所　御中　　　　　　　　　　　　　　　</t>
    <phoneticPr fontId="3"/>
  </si>
  <si>
    <t>福岡商工会議所</t>
    <rPh sb="0" eb="7">
      <t>フクオカショウコウカイギショ</t>
    </rPh>
    <phoneticPr fontId="3"/>
  </si>
  <si>
    <t>会員　　・　　非会員</t>
    <rPh sb="0" eb="2">
      <t>カイイン</t>
    </rPh>
    <rPh sb="7" eb="8">
      <t>ヒ</t>
    </rPh>
    <rPh sb="8" eb="10">
      <t>カイイン</t>
    </rPh>
    <phoneticPr fontId="3"/>
  </si>
  <si>
    <t>当社が正規に作成した書類を添えて
下記の通り証明を申請します。</t>
    <phoneticPr fontId="3"/>
  </si>
  <si>
    <t>・仕向国・品名を日本語で書いて下さい。</t>
    <phoneticPr fontId="3"/>
  </si>
  <si>
    <t>・輸出品目の分類を下記番号から選んで下さい。</t>
    <phoneticPr fontId="3"/>
  </si>
  <si>
    <t>分　類　　１．一般機械　　　　　４．精密機器　　　　　７．紡績繊維製品　　　　10．その他</t>
  </si>
  <si>
    <t>　　　　　　２．電気機器　　　　　５．金属製品　　　　　８．食料品　　　　　　　　　　　（　　　　　　　　　　　　　）</t>
    <phoneticPr fontId="3"/>
  </si>
  <si>
    <t>　　　　　　３．輸送用機器　　　 ６．化学製品　　　　　９．雑貨</t>
    <phoneticPr fontId="3"/>
  </si>
  <si>
    <t>品名 (日本語)</t>
  </si>
  <si>
    <t>担当者　　　　　　　　　　　　　　　　　　　　　　　　　　　　</t>
    <rPh sb="0" eb="3">
      <t>タントウシャ</t>
    </rPh>
    <phoneticPr fontId="3"/>
  </si>
  <si>
    <t>FAX番号　　　　　　　　　　　　　　　　　　　　　　　　　　　</t>
    <rPh sb="3" eb="5">
      <t>バンゴウ</t>
    </rPh>
    <phoneticPr fontId="3"/>
  </si>
  <si>
    <t>代行会社名　　　　　　　　　　　　　　　　　　　　　　　　　</t>
    <rPh sb="0" eb="2">
      <t>ダイコウ</t>
    </rPh>
    <rPh sb="2" eb="4">
      <t>ガイシャ</t>
    </rPh>
    <rPh sb="4" eb="5">
      <t>メイ</t>
    </rPh>
    <phoneticPr fontId="3"/>
  </si>
  <si>
    <t>持参人　　　　　　　　　　　　　　　　　　　　　　　　　　　　</t>
    <rPh sb="0" eb="2">
      <t>ジサン</t>
    </rPh>
    <rPh sb="2" eb="3">
      <t>ニン</t>
    </rPh>
    <phoneticPr fontId="3"/>
  </si>
  <si>
    <t>電話番号　　　　　　　　　　　　　　　　　　　　　　　　　　　</t>
    <rPh sb="0" eb="4">
      <t>デンワバンゴウ</t>
    </rPh>
    <phoneticPr fontId="3"/>
  </si>
  <si>
    <t>所在地　　　　　　　　　　　　　　　　　　　　　　　　　　　　</t>
    <rPh sb="0" eb="3">
      <t>ショザイチ</t>
    </rPh>
    <phoneticPr fontId="3"/>
  </si>
  <si>
    <t>会社名　　　　　　　　　　　　　　　　　　　　　　　　　　　　</t>
    <rPh sb="0" eb="3">
      <t>カイシャメイ</t>
    </rPh>
    <phoneticPr fontId="3"/>
  </si>
  <si>
    <t>合　　　　　計</t>
  </si>
  <si>
    <t>ご記入いただいた情報は貿易証明発給事務の確認、および商工会議所からの各種連絡、調査・分析のために利用することがあります。</t>
  </si>
  <si>
    <t>（1件　会員　1,100円　非会員　2,200円）　　　　　小　計</t>
    <phoneticPr fontId="3"/>
  </si>
  <si>
    <t>返却
枚数</t>
    <rPh sb="3" eb="5">
      <t>マイスウ</t>
    </rPh>
    <phoneticPr fontId="3"/>
  </si>
  <si>
    <t>肉筆
サイン</t>
    <phoneticPr fontId="3"/>
  </si>
  <si>
    <t>※会議所記入欄</t>
    <rPh sb="1" eb="4">
      <t>カイギショ</t>
    </rPh>
    <rPh sb="4" eb="6">
      <t>キニュウ</t>
    </rPh>
    <rPh sb="6" eb="7">
      <t>ラン</t>
    </rPh>
    <phoneticPr fontId="3"/>
  </si>
  <si>
    <t>件</t>
    <rPh sb="0" eb="1">
      <t>ケン</t>
    </rPh>
    <phoneticPr fontId="3"/>
  </si>
  <si>
    <t>枚</t>
    <phoneticPr fontId="3"/>
  </si>
  <si>
    <t>円</t>
    <rPh sb="0" eb="1">
      <t>エン</t>
    </rPh>
    <phoneticPr fontId="3"/>
  </si>
  <si>
    <t>枚購入</t>
    <phoneticPr fontId="3"/>
  </si>
  <si>
    <t>　　　　　　　　　証明発給申請書　　　　　　　　　　　　　　</t>
    <phoneticPr fontId="3"/>
  </si>
  <si>
    <t>非会員様は2をご記載ください。</t>
    <phoneticPr fontId="3"/>
  </si>
  <si>
    <t>福岡商工会議所の会員様は1を、</t>
    <rPh sb="0" eb="7">
      <t>フクオカショウコウカイギショ</t>
    </rPh>
    <rPh sb="8" eb="10">
      <t>カイイン</t>
    </rPh>
    <rPh sb="10" eb="11">
      <t>サマ</t>
    </rPh>
    <phoneticPr fontId="3"/>
  </si>
  <si>
    <t>原産地証明書用紙（10枚110円）
※10枚単位で販売しております。　　　　　　　</t>
    <rPh sb="21" eb="22">
      <t>マイ</t>
    </rPh>
    <rPh sb="22" eb="24">
      <t>タンイ</t>
    </rPh>
    <rPh sb="25" eb="27">
      <t>ハンバイ</t>
    </rPh>
    <phoneticPr fontId="3"/>
  </si>
  <si>
    <t>担当者①</t>
    <rPh sb="0" eb="3">
      <t>タントウシャ</t>
    </rPh>
    <phoneticPr fontId="3"/>
  </si>
  <si>
    <t>担当者②</t>
    <rPh sb="0" eb="3">
      <t>タントウシャ</t>
    </rPh>
    <phoneticPr fontId="3"/>
  </si>
  <si>
    <t>電話番号　　　　　　　　　　　　　　　　　　　　　　</t>
    <rPh sb="0" eb="2">
      <t>デンワ</t>
    </rPh>
    <rPh sb="2" eb="4">
      <t>バンゴウ</t>
    </rPh>
    <phoneticPr fontId="3"/>
  </si>
  <si>
    <t>FAX番号　　　　　　　　　　　　　　　　　　　　　　</t>
    <rPh sb="3" eb="5">
      <t>バンゴウ</t>
    </rPh>
    <phoneticPr fontId="3"/>
  </si>
  <si>
    <t>サイン ・その他</t>
    <phoneticPr fontId="3"/>
  </si>
  <si>
    <t>登録手数料（非会員 5,500円）</t>
    <rPh sb="0" eb="2">
      <t>トウロク</t>
    </rPh>
    <rPh sb="2" eb="5">
      <t>テスウリョウ</t>
    </rPh>
    <rPh sb="6" eb="7">
      <t>ヒ</t>
    </rPh>
    <rPh sb="7" eb="9">
      <t>カイイン</t>
    </rPh>
    <rPh sb="15" eb="16">
      <t>エン</t>
    </rPh>
    <phoneticPr fontId="3"/>
  </si>
  <si>
    <t>件</t>
    <rPh sb="0" eb="1">
      <t>ケン</t>
    </rPh>
    <phoneticPr fontId="3"/>
  </si>
  <si>
    <t>　年　　　　　　月　　　　　日</t>
    <rPh sb="1" eb="2">
      <t>ネン</t>
    </rPh>
    <rPh sb="8" eb="9">
      <t>ガツ</t>
    </rPh>
    <rPh sb="14" eb="15">
      <t>ヒ</t>
    </rPh>
    <phoneticPr fontId="3"/>
  </si>
  <si>
    <t>・肉筆サインが必要な方は「要」に○をつけて下さい。</t>
    <rPh sb="13" eb="14">
      <t>ヨウ</t>
    </rPh>
    <phoneticPr fontId="3"/>
  </si>
  <si>
    <t>・証明を希望される種別（日本産、外国産…)に○をつけて下さい。</t>
    <rPh sb="9" eb="11">
      <t>シュベツ</t>
    </rPh>
    <rPh sb="12" eb="14">
      <t>ニホン</t>
    </rPh>
    <rPh sb="14" eb="15">
      <t>サン</t>
    </rPh>
    <rPh sb="16" eb="19">
      <t>ガイコクサン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</si>
</sst>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5" fillId="0" borderId="17" xfId="0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8" fillId="0" borderId="43" xfId="0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3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9" fillId="0" borderId="39" xfId="0" applyFont="1" applyBorder="1" applyAlignment="1">
      <alignment horizontal="left" vertical="center"/>
    </xf>
    <xf numFmtId="0" fontId="9" fillId="0" borderId="20" xfId="0" applyFont="1" applyBorder="1" applyAlignment="1">
      <alignment vertical="center"/>
    </xf>
    <xf numFmtId="0" fontId="9" fillId="0" borderId="19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5" fillId="0" borderId="1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4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6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5" fillId="0" borderId="32" xfId="0" applyFont="1" applyBorder="1" applyAlignment="1">
      <alignment horizontal="right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right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34</xdr:row>
          <xdr:rowOff>114300</xdr:rowOff>
        </xdr:from>
        <xdr:to>
          <xdr:col>8</xdr:col>
          <xdr:colOff>219075</xdr:colOff>
          <xdr:row>34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会員情報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35</xdr:row>
          <xdr:rowOff>152400</xdr:rowOff>
        </xdr:from>
        <xdr:to>
          <xdr:col>8</xdr:col>
          <xdr:colOff>314325</xdr:colOff>
          <xdr:row>35</xdr:row>
          <xdr:rowOff>400050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返却枚数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34</xdr:row>
          <xdr:rowOff>114300</xdr:rowOff>
        </xdr:from>
        <xdr:to>
          <xdr:col>10</xdr:col>
          <xdr:colOff>133350</xdr:colOff>
          <xdr:row>34</xdr:row>
          <xdr:rowOff>352425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用紙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34</xdr:row>
          <xdr:rowOff>428625</xdr:rowOff>
        </xdr:from>
        <xdr:to>
          <xdr:col>10</xdr:col>
          <xdr:colOff>266700</xdr:colOff>
          <xdr:row>35</xdr:row>
          <xdr:rowOff>104775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合計金額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34</xdr:row>
          <xdr:rowOff>409575</xdr:rowOff>
        </xdr:from>
        <xdr:to>
          <xdr:col>8</xdr:col>
          <xdr:colOff>285750</xdr:colOff>
          <xdr:row>35</xdr:row>
          <xdr:rowOff>85725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件数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34</xdr:row>
          <xdr:rowOff>428625</xdr:rowOff>
        </xdr:from>
        <xdr:to>
          <xdr:col>9</xdr:col>
          <xdr:colOff>219075</xdr:colOff>
          <xdr:row>35</xdr:row>
          <xdr:rowOff>104775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34</xdr:row>
          <xdr:rowOff>114300</xdr:rowOff>
        </xdr:from>
        <xdr:to>
          <xdr:col>10</xdr:col>
          <xdr:colOff>9525</xdr:colOff>
          <xdr:row>34</xdr:row>
          <xdr:rowOff>352425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35</xdr:row>
          <xdr:rowOff>152400</xdr:rowOff>
        </xdr:from>
        <xdr:to>
          <xdr:col>8</xdr:col>
          <xdr:colOff>66675</xdr:colOff>
          <xdr:row>35</xdr:row>
          <xdr:rowOff>390525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34</xdr:row>
          <xdr:rowOff>409575</xdr:rowOff>
        </xdr:from>
        <xdr:to>
          <xdr:col>8</xdr:col>
          <xdr:colOff>76200</xdr:colOff>
          <xdr:row>35</xdr:row>
          <xdr:rowOff>85725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34</xdr:row>
          <xdr:rowOff>114300</xdr:rowOff>
        </xdr:from>
        <xdr:to>
          <xdr:col>8</xdr:col>
          <xdr:colOff>76200</xdr:colOff>
          <xdr:row>34</xdr:row>
          <xdr:rowOff>352425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35</xdr:row>
          <xdr:rowOff>152400</xdr:rowOff>
        </xdr:from>
        <xdr:to>
          <xdr:col>9</xdr:col>
          <xdr:colOff>219075</xdr:colOff>
          <xdr:row>35</xdr:row>
          <xdr:rowOff>390525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35</xdr:row>
          <xdr:rowOff>152400</xdr:rowOff>
        </xdr:from>
        <xdr:to>
          <xdr:col>10</xdr:col>
          <xdr:colOff>266700</xdr:colOff>
          <xdr:row>35</xdr:row>
          <xdr:rowOff>390525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ナンバリング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0"/>
  <sheetViews>
    <sheetView showZeros="0" tabSelected="1" view="pageBreakPreview" topLeftCell="A31" zoomScaleNormal="100" zoomScaleSheetLayoutView="100" workbookViewId="0">
      <selection activeCell="S46" sqref="S46:S47"/>
    </sheetView>
  </sheetViews>
  <sheetFormatPr defaultRowHeight="13.5" x14ac:dyDescent="0.15"/>
  <cols>
    <col min="1" max="1" width="31.375" style="3" customWidth="1"/>
    <col min="2" max="2" width="5.75" style="1" customWidth="1"/>
    <col min="3" max="3" width="6.125" style="1" customWidth="1"/>
    <col min="4" max="5" width="18.875" style="1" customWidth="1"/>
    <col min="6" max="6" width="6.25" style="1" customWidth="1"/>
    <col min="7" max="7" width="3.5" style="1" customWidth="1"/>
    <col min="8" max="8" width="9" style="1" customWidth="1"/>
    <col min="9" max="9" width="4.375" style="1" customWidth="1"/>
    <col min="10" max="10" width="9" style="1"/>
    <col min="11" max="11" width="5" style="1" customWidth="1"/>
    <col min="12" max="13" width="4.625" style="1" customWidth="1"/>
    <col min="14" max="16384" width="9" style="1"/>
  </cols>
  <sheetData>
    <row r="1" spans="1:20" ht="42.75" customHeight="1" x14ac:dyDescent="0.15">
      <c r="A1" s="91" t="s">
        <v>36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20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20" ht="30" customHeight="1" thickBot="1" x14ac:dyDescent="0.2">
      <c r="A3" s="30" t="s">
        <v>8</v>
      </c>
    </row>
    <row r="4" spans="1:20" ht="34.5" customHeight="1" thickTop="1" thickBot="1" x14ac:dyDescent="0.2">
      <c r="A4" s="31"/>
      <c r="F4" s="63" t="s">
        <v>47</v>
      </c>
      <c r="G4" s="64"/>
      <c r="H4" s="64"/>
      <c r="I4" s="64"/>
      <c r="J4" s="64"/>
      <c r="K4" s="65"/>
      <c r="L4" s="4"/>
      <c r="M4" s="4"/>
    </row>
    <row r="5" spans="1:20" ht="19.5" thickTop="1" x14ac:dyDescent="0.15">
      <c r="A5" s="31" t="s">
        <v>9</v>
      </c>
    </row>
    <row r="6" spans="1:20" ht="18.75" x14ac:dyDescent="0.15">
      <c r="A6" s="31"/>
      <c r="F6" s="24" t="s">
        <v>38</v>
      </c>
      <c r="G6" s="14"/>
    </row>
    <row r="7" spans="1:20" ht="19.5" thickBot="1" x14ac:dyDescent="0.2">
      <c r="A7" s="31"/>
      <c r="F7" s="24" t="s">
        <v>37</v>
      </c>
      <c r="G7" s="14"/>
    </row>
    <row r="8" spans="1:20" ht="35.25" customHeight="1" thickTop="1" thickBot="1" x14ac:dyDescent="0.2">
      <c r="A8" s="31" t="s">
        <v>12</v>
      </c>
      <c r="H8" s="73"/>
      <c r="I8" s="74"/>
      <c r="J8" s="74"/>
      <c r="K8" s="75"/>
      <c r="R8" s="82" t="s">
        <v>10</v>
      </c>
      <c r="S8" s="83"/>
      <c r="T8" s="84"/>
    </row>
    <row r="9" spans="1:20" ht="15" thickTop="1" thickBot="1" x14ac:dyDescent="0.2">
      <c r="A9" s="23"/>
      <c r="B9" s="4"/>
      <c r="C9" s="4"/>
      <c r="D9" s="4"/>
      <c r="E9" s="4"/>
      <c r="F9" s="4"/>
      <c r="G9" s="4"/>
      <c r="H9" s="17"/>
      <c r="J9" s="17"/>
      <c r="R9" s="85" t="s">
        <v>11</v>
      </c>
      <c r="S9" s="86"/>
      <c r="T9" s="87"/>
    </row>
    <row r="10" spans="1:20" ht="14.25" thickBot="1" x14ac:dyDescent="0.2">
      <c r="A10" s="23"/>
      <c r="B10" s="4"/>
      <c r="C10" s="4"/>
      <c r="D10" s="4"/>
      <c r="E10" s="4"/>
      <c r="F10" s="4"/>
      <c r="G10" s="4"/>
      <c r="H10" s="4"/>
      <c r="I10" s="4"/>
      <c r="J10" s="4"/>
      <c r="K10" s="4"/>
      <c r="R10" s="51"/>
      <c r="S10" s="51"/>
      <c r="T10" s="51"/>
    </row>
    <row r="11" spans="1:20" ht="72" customHeight="1" thickTop="1" x14ac:dyDescent="0.15">
      <c r="A11" s="47" t="s">
        <v>25</v>
      </c>
      <c r="B11" s="17"/>
      <c r="C11" s="17"/>
      <c r="D11" s="17"/>
      <c r="E11" s="48" t="s">
        <v>42</v>
      </c>
      <c r="F11" s="17"/>
      <c r="G11" s="17"/>
      <c r="H11" s="17"/>
      <c r="I11" s="17"/>
      <c r="J11" s="17"/>
      <c r="K11" s="19"/>
      <c r="L11" s="4"/>
      <c r="M11" s="4"/>
    </row>
    <row r="12" spans="1:20" ht="50.1" customHeight="1" x14ac:dyDescent="0.15">
      <c r="A12" s="49" t="s">
        <v>24</v>
      </c>
      <c r="B12" s="4"/>
      <c r="C12" s="4"/>
      <c r="D12" s="4"/>
      <c r="E12" s="25" t="s">
        <v>43</v>
      </c>
      <c r="F12" s="4"/>
      <c r="G12" s="4"/>
      <c r="H12" s="4"/>
      <c r="I12" s="4"/>
      <c r="J12" s="4"/>
      <c r="K12" s="20"/>
      <c r="L12" s="4"/>
      <c r="M12" s="4"/>
    </row>
    <row r="13" spans="1:20" ht="50.1" customHeight="1" thickBot="1" x14ac:dyDescent="0.2">
      <c r="A13" s="50" t="s">
        <v>19</v>
      </c>
      <c r="B13" s="15"/>
      <c r="C13" s="15"/>
      <c r="D13" s="15"/>
      <c r="E13" s="15"/>
      <c r="F13" s="15"/>
      <c r="G13" s="15"/>
      <c r="H13" s="15"/>
      <c r="I13" s="15"/>
      <c r="J13" s="15"/>
      <c r="K13" s="18"/>
      <c r="L13" s="4"/>
      <c r="M13" s="4"/>
    </row>
    <row r="14" spans="1:20" ht="14.25" thickTop="1" x14ac:dyDescent="0.15">
      <c r="J14" s="4"/>
    </row>
    <row r="15" spans="1:20" ht="50.1" customHeight="1" thickTop="1" x14ac:dyDescent="0.15">
      <c r="A15" s="27" t="s">
        <v>21</v>
      </c>
      <c r="B15" s="5"/>
      <c r="C15" s="5"/>
      <c r="D15" s="5"/>
      <c r="E15" s="26" t="s">
        <v>23</v>
      </c>
    </row>
    <row r="16" spans="1:20" ht="50.1" customHeight="1" x14ac:dyDescent="0.15">
      <c r="A16" s="27" t="s">
        <v>22</v>
      </c>
      <c r="B16" s="5"/>
      <c r="C16" s="5"/>
      <c r="D16" s="5"/>
      <c r="E16" s="26" t="s">
        <v>20</v>
      </c>
    </row>
    <row r="17" spans="1:12" ht="27" customHeight="1" x14ac:dyDescent="0.15">
      <c r="A17" s="55" t="s">
        <v>49</v>
      </c>
      <c r="B17" s="56"/>
      <c r="C17" s="56"/>
      <c r="D17" s="56"/>
      <c r="E17" s="55" t="s">
        <v>48</v>
      </c>
      <c r="F17" s="24"/>
      <c r="G17" s="24"/>
      <c r="H17" s="24"/>
      <c r="I17" s="24"/>
      <c r="J17" s="24"/>
      <c r="K17" s="24"/>
    </row>
    <row r="18" spans="1:12" ht="27" customHeight="1" x14ac:dyDescent="0.15">
      <c r="A18" s="55" t="s">
        <v>13</v>
      </c>
      <c r="B18" s="56"/>
      <c r="C18" s="56"/>
      <c r="D18" s="56"/>
      <c r="E18" s="55" t="s">
        <v>14</v>
      </c>
      <c r="F18" s="24"/>
      <c r="G18" s="24"/>
      <c r="H18" s="24"/>
      <c r="I18" s="24"/>
      <c r="J18" s="24"/>
      <c r="K18" s="24"/>
    </row>
    <row r="19" spans="1:12" ht="20.100000000000001" customHeight="1" x14ac:dyDescent="0.15">
      <c r="A19" s="28" t="s">
        <v>15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2" ht="20.100000000000001" customHeight="1" x14ac:dyDescent="0.15">
      <c r="A20" s="28" t="s">
        <v>16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2" ht="20.100000000000001" customHeight="1" x14ac:dyDescent="0.2">
      <c r="A21" s="29" t="s">
        <v>17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2" ht="14.25" thickBot="1" x14ac:dyDescent="0.2">
      <c r="A22" s="16"/>
      <c r="B22" s="15"/>
      <c r="C22" s="15"/>
    </row>
    <row r="23" spans="1:12" ht="20.100000000000001" customHeight="1" thickTop="1" x14ac:dyDescent="0.15">
      <c r="A23" s="93" t="s">
        <v>0</v>
      </c>
      <c r="B23" s="88" t="s">
        <v>30</v>
      </c>
      <c r="C23" s="89"/>
      <c r="D23" s="92" t="s">
        <v>1</v>
      </c>
      <c r="E23" s="92" t="s">
        <v>18</v>
      </c>
      <c r="F23" s="88" t="s">
        <v>2</v>
      </c>
      <c r="G23" s="89"/>
      <c r="H23" s="88" t="s">
        <v>3</v>
      </c>
      <c r="I23" s="89"/>
      <c r="J23" s="88" t="s">
        <v>29</v>
      </c>
      <c r="K23" s="94"/>
    </row>
    <row r="24" spans="1:12" ht="20.100000000000001" customHeight="1" x14ac:dyDescent="0.15">
      <c r="A24" s="67"/>
      <c r="B24" s="77"/>
      <c r="C24" s="90"/>
      <c r="D24" s="68"/>
      <c r="E24" s="68"/>
      <c r="F24" s="77"/>
      <c r="G24" s="90"/>
      <c r="H24" s="77"/>
      <c r="I24" s="90"/>
      <c r="J24" s="77"/>
      <c r="K24" s="95"/>
    </row>
    <row r="25" spans="1:12" ht="24.95" customHeight="1" x14ac:dyDescent="0.15">
      <c r="A25" s="32" t="s">
        <v>4</v>
      </c>
      <c r="B25" s="76" t="s">
        <v>5</v>
      </c>
      <c r="C25" s="98"/>
      <c r="D25" s="71"/>
      <c r="E25" s="71"/>
      <c r="F25" s="78"/>
      <c r="G25" s="79"/>
      <c r="H25" s="76"/>
      <c r="I25" s="72" t="s">
        <v>6</v>
      </c>
      <c r="J25" s="76"/>
      <c r="K25" s="66" t="s">
        <v>7</v>
      </c>
    </row>
    <row r="26" spans="1:12" ht="24.95" customHeight="1" x14ac:dyDescent="0.15">
      <c r="A26" s="33" t="s">
        <v>44</v>
      </c>
      <c r="B26" s="77"/>
      <c r="C26" s="90"/>
      <c r="D26" s="71"/>
      <c r="E26" s="71"/>
      <c r="F26" s="80"/>
      <c r="G26" s="81"/>
      <c r="H26" s="77"/>
      <c r="I26" s="72"/>
      <c r="J26" s="77"/>
      <c r="K26" s="66"/>
    </row>
    <row r="27" spans="1:12" ht="24.95" customHeight="1" x14ac:dyDescent="0.15">
      <c r="A27" s="32" t="s">
        <v>4</v>
      </c>
      <c r="B27" s="76" t="s">
        <v>5</v>
      </c>
      <c r="C27" s="98"/>
      <c r="D27" s="71"/>
      <c r="E27" s="71"/>
      <c r="F27" s="78"/>
      <c r="G27" s="79"/>
      <c r="H27" s="76"/>
      <c r="I27" s="72" t="s">
        <v>6</v>
      </c>
      <c r="J27" s="76"/>
      <c r="K27" s="66" t="s">
        <v>7</v>
      </c>
    </row>
    <row r="28" spans="1:12" ht="24.95" customHeight="1" x14ac:dyDescent="0.15">
      <c r="A28" s="33" t="s">
        <v>44</v>
      </c>
      <c r="B28" s="77"/>
      <c r="C28" s="90"/>
      <c r="D28" s="71"/>
      <c r="E28" s="71"/>
      <c r="F28" s="80"/>
      <c r="G28" s="81"/>
      <c r="H28" s="77"/>
      <c r="I28" s="72"/>
      <c r="J28" s="77"/>
      <c r="K28" s="66"/>
      <c r="L28" s="4"/>
    </row>
    <row r="29" spans="1:12" ht="24.95" customHeight="1" x14ac:dyDescent="0.15">
      <c r="A29" s="32" t="s">
        <v>4</v>
      </c>
      <c r="B29" s="76" t="s">
        <v>5</v>
      </c>
      <c r="C29" s="98"/>
      <c r="D29" s="71"/>
      <c r="E29" s="71"/>
      <c r="F29" s="78"/>
      <c r="G29" s="79"/>
      <c r="H29" s="76"/>
      <c r="I29" s="72" t="s">
        <v>6</v>
      </c>
      <c r="J29" s="76"/>
      <c r="K29" s="66" t="s">
        <v>7</v>
      </c>
      <c r="L29" s="4"/>
    </row>
    <row r="30" spans="1:12" ht="24.95" customHeight="1" x14ac:dyDescent="0.15">
      <c r="A30" s="33" t="s">
        <v>44</v>
      </c>
      <c r="B30" s="77"/>
      <c r="C30" s="90"/>
      <c r="D30" s="71"/>
      <c r="E30" s="71"/>
      <c r="F30" s="80"/>
      <c r="G30" s="81"/>
      <c r="H30" s="77"/>
      <c r="I30" s="72"/>
      <c r="J30" s="77"/>
      <c r="K30" s="66"/>
      <c r="L30" s="4"/>
    </row>
    <row r="31" spans="1:12" ht="24.95" customHeight="1" x14ac:dyDescent="0.15">
      <c r="A31" s="32" t="s">
        <v>4</v>
      </c>
      <c r="B31" s="76" t="s">
        <v>5</v>
      </c>
      <c r="C31" s="98"/>
      <c r="D31" s="71"/>
      <c r="E31" s="71"/>
      <c r="F31" s="78"/>
      <c r="G31" s="79"/>
      <c r="H31" s="76"/>
      <c r="I31" s="72" t="s">
        <v>6</v>
      </c>
      <c r="J31" s="76"/>
      <c r="K31" s="66" t="s">
        <v>7</v>
      </c>
      <c r="L31" s="4"/>
    </row>
    <row r="32" spans="1:12" ht="24.95" customHeight="1" x14ac:dyDescent="0.15">
      <c r="A32" s="33" t="s">
        <v>44</v>
      </c>
      <c r="B32" s="77"/>
      <c r="C32" s="90"/>
      <c r="D32" s="71"/>
      <c r="E32" s="71"/>
      <c r="F32" s="80"/>
      <c r="G32" s="81"/>
      <c r="H32" s="77"/>
      <c r="I32" s="72"/>
      <c r="J32" s="77"/>
      <c r="K32" s="66"/>
      <c r="L32" s="4"/>
    </row>
    <row r="33" spans="1:12" ht="32.25" customHeight="1" x14ac:dyDescent="0.15">
      <c r="A33" s="67" t="s">
        <v>28</v>
      </c>
      <c r="B33" s="68"/>
      <c r="C33" s="68"/>
      <c r="D33" s="68"/>
      <c r="E33" s="69">
        <f>1100*H8*H33</f>
        <v>0</v>
      </c>
      <c r="F33" s="70"/>
      <c r="G33" s="13" t="s">
        <v>34</v>
      </c>
      <c r="H33" s="38">
        <f>SUM(H25:H32)</f>
        <v>0</v>
      </c>
      <c r="I33" s="39" t="s">
        <v>32</v>
      </c>
      <c r="J33" s="38">
        <f>SUM(J25:J32)</f>
        <v>0</v>
      </c>
      <c r="K33" s="40" t="s">
        <v>33</v>
      </c>
    </row>
    <row r="34" spans="1:12" ht="32.25" customHeight="1" x14ac:dyDescent="0.15">
      <c r="A34" s="99" t="s">
        <v>45</v>
      </c>
      <c r="B34" s="100"/>
      <c r="C34" s="34"/>
      <c r="D34" s="54" t="s">
        <v>46</v>
      </c>
      <c r="E34" s="69">
        <f>IF(AND(H8=2,C34=1&gt;=1),5500*C34,0)</f>
        <v>0</v>
      </c>
      <c r="F34" s="70"/>
      <c r="G34" s="37" t="s">
        <v>34</v>
      </c>
      <c r="H34" s="38"/>
      <c r="I34" s="52"/>
      <c r="J34" s="53"/>
      <c r="K34" s="40"/>
    </row>
    <row r="35" spans="1:12" ht="44.25" customHeight="1" x14ac:dyDescent="0.15">
      <c r="A35" s="96" t="s">
        <v>39</v>
      </c>
      <c r="B35" s="97"/>
      <c r="C35" s="35"/>
      <c r="D35" s="36" t="s">
        <v>35</v>
      </c>
      <c r="E35" s="69">
        <f>11*C35</f>
        <v>0</v>
      </c>
      <c r="F35" s="70"/>
      <c r="G35" s="37" t="s">
        <v>34</v>
      </c>
      <c r="H35" s="41"/>
      <c r="I35" s="42"/>
      <c r="J35" s="42"/>
      <c r="K35" s="45"/>
      <c r="L35" s="4"/>
    </row>
    <row r="36" spans="1:12" ht="33.75" customHeight="1" x14ac:dyDescent="0.15">
      <c r="A36" s="67" t="s">
        <v>26</v>
      </c>
      <c r="B36" s="68"/>
      <c r="C36" s="68"/>
      <c r="D36" s="68"/>
      <c r="E36" s="69">
        <f>SUM(E33,E34,E35)</f>
        <v>0</v>
      </c>
      <c r="F36" s="70"/>
      <c r="G36" s="37" t="s">
        <v>34</v>
      </c>
      <c r="H36" s="43"/>
      <c r="I36" s="44"/>
      <c r="J36" s="44"/>
      <c r="K36" s="46"/>
      <c r="L36" s="4"/>
    </row>
    <row r="37" spans="1:12" ht="24.75" customHeight="1" thickBot="1" x14ac:dyDescent="0.2">
      <c r="A37" s="58" t="s">
        <v>27</v>
      </c>
      <c r="B37" s="59"/>
      <c r="C37" s="59"/>
      <c r="D37" s="59"/>
      <c r="E37" s="59"/>
      <c r="F37" s="59"/>
      <c r="G37" s="59"/>
      <c r="H37" s="60"/>
      <c r="I37" s="60"/>
      <c r="J37" s="61"/>
      <c r="K37" s="62"/>
    </row>
    <row r="38" spans="1:12" ht="14.25" thickTop="1" x14ac:dyDescent="0.15"/>
    <row r="39" spans="1:12" x14ac:dyDescent="0.15">
      <c r="A39" s="9" t="s">
        <v>31</v>
      </c>
      <c r="B39" s="6"/>
      <c r="C39" s="6"/>
      <c r="D39" s="6"/>
      <c r="E39" s="6"/>
      <c r="F39" s="6"/>
      <c r="G39" s="6"/>
      <c r="H39" s="57" t="s">
        <v>40</v>
      </c>
      <c r="I39" s="57"/>
      <c r="J39" s="57" t="s">
        <v>41</v>
      </c>
      <c r="K39" s="57"/>
    </row>
    <row r="40" spans="1:12" x14ac:dyDescent="0.15">
      <c r="A40" s="10"/>
      <c r="B40" s="4"/>
      <c r="C40" s="4"/>
      <c r="D40" s="4"/>
      <c r="E40" s="4"/>
      <c r="F40" s="4"/>
      <c r="G40" s="4"/>
      <c r="H40" s="21"/>
      <c r="I40" s="11"/>
      <c r="J40" s="4"/>
      <c r="K40" s="11"/>
    </row>
    <row r="41" spans="1:12" x14ac:dyDescent="0.15">
      <c r="A41" s="10"/>
      <c r="B41" s="4"/>
      <c r="C41" s="4"/>
      <c r="D41" s="4"/>
      <c r="E41" s="4"/>
      <c r="F41" s="4"/>
      <c r="G41" s="4"/>
      <c r="H41" s="21"/>
      <c r="I41" s="11"/>
      <c r="J41" s="4"/>
      <c r="K41" s="11"/>
    </row>
    <row r="42" spans="1:12" x14ac:dyDescent="0.15">
      <c r="A42" s="10"/>
      <c r="B42" s="4"/>
      <c r="C42" s="4"/>
      <c r="D42" s="4"/>
      <c r="E42" s="4"/>
      <c r="F42" s="4"/>
      <c r="G42" s="4"/>
      <c r="H42" s="21"/>
      <c r="I42" s="11"/>
      <c r="J42" s="4"/>
      <c r="K42" s="11"/>
    </row>
    <row r="43" spans="1:12" x14ac:dyDescent="0.15">
      <c r="A43" s="10"/>
      <c r="B43" s="4"/>
      <c r="C43" s="4"/>
      <c r="D43" s="4"/>
      <c r="E43" s="4"/>
      <c r="F43" s="4"/>
      <c r="G43" s="11"/>
      <c r="H43" s="21"/>
      <c r="I43" s="11"/>
      <c r="J43" s="4"/>
      <c r="K43" s="11"/>
    </row>
    <row r="44" spans="1:12" x14ac:dyDescent="0.15">
      <c r="A44" s="10"/>
      <c r="B44" s="4"/>
      <c r="C44" s="4"/>
      <c r="D44" s="4"/>
      <c r="E44" s="4"/>
      <c r="F44" s="4"/>
      <c r="G44" s="4"/>
      <c r="H44" s="21"/>
      <c r="I44" s="11"/>
      <c r="J44" s="4"/>
      <c r="K44" s="11"/>
    </row>
    <row r="45" spans="1:12" x14ac:dyDescent="0.15">
      <c r="A45" s="10"/>
      <c r="B45" s="4"/>
      <c r="C45" s="4"/>
      <c r="D45" s="4"/>
      <c r="E45" s="4"/>
      <c r="F45" s="4"/>
      <c r="G45" s="4"/>
      <c r="H45" s="21"/>
      <c r="I45" s="11"/>
      <c r="J45" s="4"/>
      <c r="K45" s="11"/>
    </row>
    <row r="46" spans="1:12" x14ac:dyDescent="0.15">
      <c r="A46" s="10"/>
      <c r="B46" s="4"/>
      <c r="C46" s="4"/>
      <c r="D46" s="4"/>
      <c r="E46" s="4"/>
      <c r="F46" s="4"/>
      <c r="G46" s="4"/>
      <c r="H46" s="21"/>
      <c r="I46" s="11"/>
      <c r="J46" s="4"/>
      <c r="K46" s="11"/>
    </row>
    <row r="47" spans="1:12" x14ac:dyDescent="0.15">
      <c r="A47" s="10"/>
      <c r="B47" s="4"/>
      <c r="C47" s="4"/>
      <c r="D47" s="4"/>
      <c r="E47" s="4"/>
      <c r="F47" s="4"/>
      <c r="G47" s="11"/>
      <c r="H47" s="21"/>
      <c r="I47" s="11"/>
      <c r="J47" s="4"/>
      <c r="K47" s="11"/>
    </row>
    <row r="48" spans="1:12" x14ac:dyDescent="0.15">
      <c r="A48" s="12"/>
      <c r="B48" s="7"/>
      <c r="C48" s="7"/>
      <c r="D48" s="7"/>
      <c r="E48" s="7"/>
      <c r="F48" s="7"/>
      <c r="G48" s="7"/>
      <c r="H48" s="22"/>
      <c r="I48" s="8"/>
      <c r="J48" s="7"/>
      <c r="K48" s="8"/>
    </row>
    <row r="49" spans="1:11" x14ac:dyDescent="0.15">
      <c r="A49" s="23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15">
      <c r="A50" s="23"/>
      <c r="B50" s="4"/>
      <c r="C50" s="4"/>
      <c r="D50" s="4"/>
      <c r="E50" s="4"/>
      <c r="F50" s="4"/>
      <c r="G50" s="4"/>
      <c r="H50" s="4"/>
      <c r="I50" s="4"/>
      <c r="J50" s="4"/>
      <c r="K50" s="4"/>
    </row>
  </sheetData>
  <mergeCells count="55">
    <mergeCell ref="A35:B35"/>
    <mergeCell ref="B25:C26"/>
    <mergeCell ref="B27:C28"/>
    <mergeCell ref="B29:C30"/>
    <mergeCell ref="B31:C32"/>
    <mergeCell ref="E25:E26"/>
    <mergeCell ref="A34:B34"/>
    <mergeCell ref="E34:F34"/>
    <mergeCell ref="D27:D28"/>
    <mergeCell ref="E27:E28"/>
    <mergeCell ref="F27:G28"/>
    <mergeCell ref="E31:E32"/>
    <mergeCell ref="J25:J26"/>
    <mergeCell ref="J27:J28"/>
    <mergeCell ref="J29:J30"/>
    <mergeCell ref="J31:J32"/>
    <mergeCell ref="I31:I32"/>
    <mergeCell ref="A1:M1"/>
    <mergeCell ref="D25:D26"/>
    <mergeCell ref="I25:I26"/>
    <mergeCell ref="E23:E24"/>
    <mergeCell ref="A23:A24"/>
    <mergeCell ref="D23:D24"/>
    <mergeCell ref="F23:G24"/>
    <mergeCell ref="F25:G26"/>
    <mergeCell ref="B23:C24"/>
    <mergeCell ref="J23:K24"/>
    <mergeCell ref="K25:K26"/>
    <mergeCell ref="R8:T8"/>
    <mergeCell ref="R9:T9"/>
    <mergeCell ref="H25:H26"/>
    <mergeCell ref="H23:I24"/>
    <mergeCell ref="K27:K28"/>
    <mergeCell ref="I27:I28"/>
    <mergeCell ref="H27:H28"/>
    <mergeCell ref="K31:K32"/>
    <mergeCell ref="D29:D30"/>
    <mergeCell ref="E29:E30"/>
    <mergeCell ref="I29:I30"/>
    <mergeCell ref="H29:H30"/>
    <mergeCell ref="H31:H32"/>
    <mergeCell ref="F29:G30"/>
    <mergeCell ref="F31:G32"/>
    <mergeCell ref="H39:I39"/>
    <mergeCell ref="J39:K39"/>
    <mergeCell ref="A37:K37"/>
    <mergeCell ref="F4:K4"/>
    <mergeCell ref="A33:D33"/>
    <mergeCell ref="A36:D36"/>
    <mergeCell ref="E33:F33"/>
    <mergeCell ref="E35:F35"/>
    <mergeCell ref="E36:F36"/>
    <mergeCell ref="H8:K8"/>
    <mergeCell ref="K29:K30"/>
    <mergeCell ref="D31:D32"/>
  </mergeCells>
  <phoneticPr fontId="3"/>
  <printOptions horizontalCentered="1" verticalCentered="1"/>
  <pageMargins left="0" right="0" top="0" bottom="0" header="0" footer="0"/>
  <pageSetup paperSize="9" scale="7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7</xdr:col>
                    <xdr:colOff>266700</xdr:colOff>
                    <xdr:row>34</xdr:row>
                    <xdr:rowOff>114300</xdr:rowOff>
                  </from>
                  <to>
                    <xdr:col>8</xdr:col>
                    <xdr:colOff>219075</xdr:colOff>
                    <xdr:row>34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7</xdr:col>
                    <xdr:colOff>266700</xdr:colOff>
                    <xdr:row>35</xdr:row>
                    <xdr:rowOff>152400</xdr:rowOff>
                  </from>
                  <to>
                    <xdr:col>8</xdr:col>
                    <xdr:colOff>314325</xdr:colOff>
                    <xdr:row>35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9</xdr:col>
                    <xdr:colOff>200025</xdr:colOff>
                    <xdr:row>34</xdr:row>
                    <xdr:rowOff>114300</xdr:rowOff>
                  </from>
                  <to>
                    <xdr:col>10</xdr:col>
                    <xdr:colOff>133350</xdr:colOff>
                    <xdr:row>34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9</xdr:col>
                    <xdr:colOff>200025</xdr:colOff>
                    <xdr:row>34</xdr:row>
                    <xdr:rowOff>428625</xdr:rowOff>
                  </from>
                  <to>
                    <xdr:col>10</xdr:col>
                    <xdr:colOff>266700</xdr:colOff>
                    <xdr:row>35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7</xdr:col>
                    <xdr:colOff>266700</xdr:colOff>
                    <xdr:row>34</xdr:row>
                    <xdr:rowOff>409575</xdr:rowOff>
                  </from>
                  <to>
                    <xdr:col>8</xdr:col>
                    <xdr:colOff>285750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8</xdr:col>
                    <xdr:colOff>323850</xdr:colOff>
                    <xdr:row>34</xdr:row>
                    <xdr:rowOff>428625</xdr:rowOff>
                  </from>
                  <to>
                    <xdr:col>9</xdr:col>
                    <xdr:colOff>219075</xdr:colOff>
                    <xdr:row>35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8</xdr:col>
                    <xdr:colOff>323850</xdr:colOff>
                    <xdr:row>34</xdr:row>
                    <xdr:rowOff>114300</xdr:rowOff>
                  </from>
                  <to>
                    <xdr:col>10</xdr:col>
                    <xdr:colOff>9525</xdr:colOff>
                    <xdr:row>34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7</xdr:col>
                    <xdr:colOff>47625</xdr:colOff>
                    <xdr:row>35</xdr:row>
                    <xdr:rowOff>152400</xdr:rowOff>
                  </from>
                  <to>
                    <xdr:col>8</xdr:col>
                    <xdr:colOff>66675</xdr:colOff>
                    <xdr:row>35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7</xdr:col>
                    <xdr:colOff>57150</xdr:colOff>
                    <xdr:row>34</xdr:row>
                    <xdr:rowOff>409575</xdr:rowOff>
                  </from>
                  <to>
                    <xdr:col>8</xdr:col>
                    <xdr:colOff>76200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7</xdr:col>
                    <xdr:colOff>57150</xdr:colOff>
                    <xdr:row>34</xdr:row>
                    <xdr:rowOff>114300</xdr:rowOff>
                  </from>
                  <to>
                    <xdr:col>8</xdr:col>
                    <xdr:colOff>76200</xdr:colOff>
                    <xdr:row>34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8</xdr:col>
                    <xdr:colOff>323850</xdr:colOff>
                    <xdr:row>35</xdr:row>
                    <xdr:rowOff>152400</xdr:rowOff>
                  </from>
                  <to>
                    <xdr:col>9</xdr:col>
                    <xdr:colOff>219075</xdr:colOff>
                    <xdr:row>35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9</xdr:col>
                    <xdr:colOff>200025</xdr:colOff>
                    <xdr:row>35</xdr:row>
                    <xdr:rowOff>152400</xdr:rowOff>
                  </from>
                  <to>
                    <xdr:col>10</xdr:col>
                    <xdr:colOff>266700</xdr:colOff>
                    <xdr:row>35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2022-01-31T01:11:44Z</dcterms:modified>
</cp:coreProperties>
</file>