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0年度\06_経営相談部\地域支援G\新任研修資料\20200818_創業支援\"/>
    </mc:Choice>
  </mc:AlternateContent>
  <bookViews>
    <workbookView xWindow="120" yWindow="45" windowWidth="14955" windowHeight="9000"/>
  </bookViews>
  <sheets>
    <sheet name="収支計画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751">#REF!</definedName>
    <definedName name="_Fill" hidden="1">#REF!</definedName>
    <definedName name="_Key1" hidden="1">[1]酒井!#REF!</definedName>
    <definedName name="_key2" hidden="1">'[2]5-1-2西支援　数値実績'!#REF!</definedName>
    <definedName name="_Order1" hidden="1">1</definedName>
    <definedName name="\E">#REF!</definedName>
    <definedName name="☆上記３１期の累計実績は_前期との">#REF!</definedName>
    <definedName name="②">[0]!②</definedName>
    <definedName name="②通常">[0]!②通常</definedName>
    <definedName name="a">#REF!</definedName>
    <definedName name="A1.R60_">#N/A</definedName>
    <definedName name="aaa">#REF!</definedName>
    <definedName name="aaaA">#REF!</definedName>
    <definedName name="ASA">'[3]4-2)販管累計実績前年対'!#REF!</definedName>
    <definedName name="aweawe">#REF!</definedName>
    <definedName name="ｂ">#REF!</definedName>
    <definedName name="BB">'[4]4-2)販管累計実績前年対'!#REF!</definedName>
    <definedName name="check">[0]!check</definedName>
    <definedName name="_xlnm.Criteria">#REF!</definedName>
    <definedName name="ddaewfawefaw">#REF!</definedName>
    <definedName name="dddd">#REF!</definedName>
    <definedName name="ｄｓ">'[5]970109工務全体'!#REF!</definedName>
    <definedName name="_xlnm.Extract">[6]商品価格!#REF!</definedName>
    <definedName name="ｆｄ">#REF!</definedName>
    <definedName name="Flag1">#REF!,#REF!,#REF!,#REF!</definedName>
    <definedName name="ｇｇ">'[7]&lt;5&gt;相関図表(紙媒体アウトプット用）'!$A$1:$AD$52</definedName>
    <definedName name="grgef">'[8]970109工務全体'!#REF!</definedName>
    <definedName name="ｈｈ">'[7]&lt;5&gt;相関図表(紙媒体アウトプット用）'!$A$1:$AD$52</definedName>
    <definedName name="iiibll">#REF!</definedName>
    <definedName name="M_check.check">[0]!M_check.check</definedName>
    <definedName name="M_食材">#REF!</definedName>
    <definedName name="nnnnnnnooooo">#REF!</definedName>
    <definedName name="_xlnm.Print_Area" localSheetId="0">収支計画!$A$3:$Q$47</definedName>
    <definedName name="Print_Area_MI">#REF!</definedName>
    <definedName name="ｑ">[0]!ｑ</definedName>
    <definedName name="ｑｑｑｑｑｑｑｑｑｑｑｑｑｑｑｑｑｑ">[0]!ｑｑｑｑｑｑｑｑｑｑｑｑｑｑｑｑｑｑ</definedName>
    <definedName name="que_out_jinkihon">#REF!</definedName>
    <definedName name="Record1">[9]!Record1</definedName>
    <definedName name="Record14">[10]!Record14</definedName>
    <definedName name="Record16">[10]!Record16</definedName>
    <definedName name="Record17">[10]!Record17</definedName>
    <definedName name="Record18">[10]!Record18</definedName>
    <definedName name="Record5">[10]!Record5</definedName>
    <definedName name="Record6">[10]!Record6</definedName>
    <definedName name="Record7">[10]!Record7</definedName>
    <definedName name="Record8">[10]!Record8</definedName>
    <definedName name="Record9">[10]!Record9</definedName>
    <definedName name="RecordFUTAI">[9]!RecordFUTAI</definedName>
    <definedName name="RecordRET">[9]!RecordRET</definedName>
    <definedName name="RecordSCE">[9]!RecordSCE</definedName>
    <definedName name="RecordSCEALL">[9]!RecordSCEALL</definedName>
    <definedName name="ret_start">[11]!ret_start</definedName>
    <definedName name="sheet_print">[11]!sheet_print</definedName>
    <definedName name="sheet_text">[11]!sheet_text</definedName>
    <definedName name="text_sheet">[11]!text_sheet</definedName>
    <definedName name="TF03_統合Ｔ">[12]ＬＰＧ!$A$2:$M$53</definedName>
    <definedName name="あ">[0]!あ</definedName>
    <definedName name="ああああ">#REF!</definedName>
    <definedName name="あああああ">[0]!あああああ</definedName>
    <definedName name="ああああああ">[0]!ああああああ</definedName>
    <definedName name="あああああああ">[0]!あああああああ</definedName>
    <definedName name="ああああああああ">[0]!ああああああああ</definedName>
    <definedName name="ああああああああああああああああ" hidden="1">#REF!</definedName>
    <definedName name="ああああああああああああああああああああああ">[0]!ああああああああああああああああああああああ</definedName>
    <definedName name="あうぇあうぇ2">#REF!</definedName>
    <definedName name="い">[0]!い</definedName>
    <definedName name="う">[0]!う</definedName>
    <definedName name="え">[0]!え</definedName>
    <definedName name="ええ">[0]!ええ</definedName>
    <definedName name="えええ">[0]!えええ</definedName>
    <definedName name="えええええ">[0]!えええええ</definedName>
    <definedName name="ええええええええええええ">[0]!ええええええええええええ</definedName>
    <definedName name="エディット10_Change">[0]!エディット10_Change</definedName>
    <definedName name="エディット11_Change">[0]!エディット11_Change</definedName>
    <definedName name="エディット12_Change">[0]!エディット12_Change</definedName>
    <definedName name="エディット13_Change">[0]!エディット13_Change</definedName>
    <definedName name="エディット14_Change">[0]!エディット14_Change</definedName>
    <definedName name="エディット15_Change">[0]!エディット15_Change</definedName>
    <definedName name="エディット16_Change">[0]!エディット16_Change</definedName>
    <definedName name="エディット17_Change">[0]!エディット17_Change</definedName>
    <definedName name="エディット29_Change">[0]!エディット29_Change</definedName>
    <definedName name="エディット30_Change">[0]!エディット30_Change</definedName>
    <definedName name="エディット5_Change">[0]!エディット5_Change</definedName>
    <definedName name="エディット7_Change">[0]!エディット7_Change</definedName>
    <definedName name="エディット8_Change">[0]!エディット8_Change</definedName>
    <definedName name="エディット9_Change">[0]!エディット9_Change</definedName>
    <definedName name="シート２">[0]!シート２</definedName>
    <definedName name="ズーム">[13]損益分岐点の分析!$A$1:$J$17</definedName>
    <definedName name="マーカー">[13]損益分岐点の分析!$L$34</definedName>
    <definedName name="概要図あ">[0]!概要図あ</definedName>
    <definedName name="概要図い">[0]!概要図い</definedName>
    <definedName name="概要図う">[0]!概要図う</definedName>
    <definedName name="月次">[0]!月次</definedName>
    <definedName name="限界利益">[13]損益分岐点の分析!$G$10</definedName>
    <definedName name="限界利益率">[13]損益分岐点の分析!$G$12</definedName>
    <definedName name="固定費">[13]損益分岐点の分析!$H$8</definedName>
    <definedName name="固定費記憶">[13]損益分岐点の分析!$L$33</definedName>
    <definedName name="固定費制御">[13]損益分岐点の分析!$L$29</definedName>
    <definedName name="固定費率">[13]損益分岐点の分析!$H$10</definedName>
    <definedName name="御見積り">[0]!御見積り</definedName>
    <definedName name="項目並べ替え">[0]!項目並べ替え</definedName>
    <definedName name="参考②">[0]!参考②</definedName>
    <definedName name="受注OB・0317">#REF!</definedName>
    <definedName name="小野" hidden="1">[14]酒井!#REF!</definedName>
    <definedName name="消去">[10]!消去</definedName>
    <definedName name="新IEチェックリスト">[0]!新IEチェックリスト</definedName>
    <definedName name="新見積">[0]!新見積</definedName>
    <definedName name="人事基本">'[15]2001年4月27日時点人事基本'!$A$1:$W$880</definedName>
    <definedName name="制御セル">[13]損益分岐点の分析!$L$27:$L$33</definedName>
    <definedName name="制御フラグ">[13]損益分岐点の分析!$L$35</definedName>
    <definedName name="損益分岐点売上高">[13]損益分岐点の分析!$B$16</definedName>
    <definedName name="大工工程で４日遅れ_４人工足りない">#REF!</definedName>
    <definedName name="売上高">[13]損益分岐点の分析!$F$7</definedName>
    <definedName name="売上高記憶">[13]損益分岐点の分析!$L$31</definedName>
    <definedName name="売上高制御">[13]損益分岐点の分析!$L$27</definedName>
    <definedName name="売上歩合">#REF!</definedName>
    <definedName name="福岡べふ">#REF!</definedName>
    <definedName name="並べ替え">[0]!並べ替え</definedName>
    <definedName name="変動費">[13]損益分岐点の分析!$H$3</definedName>
    <definedName name="変動費記憶">[13]損益分岐点の分析!$L$32</definedName>
    <definedName name="変動費制御">[13]損益分岐点の分析!$L$28</definedName>
    <definedName name="変動費率">[13]損益分岐点の分析!$H$5</definedName>
    <definedName name="変動費率制御">[13]損益分岐点の分析!$L$30</definedName>
    <definedName name="目標利益">[13]損益分岐点の分析!$F$16</definedName>
    <definedName name="利益">[13]損益分岐点の分析!$H$12</definedName>
  </definedNames>
  <calcPr calcId="152511"/>
</workbook>
</file>

<file path=xl/calcChain.xml><?xml version="1.0" encoding="utf-8"?>
<calcChain xmlns="http://schemas.openxmlformats.org/spreadsheetml/2006/main">
  <c r="P41" i="4" l="1"/>
  <c r="Q41" i="4"/>
  <c r="Q40" i="4"/>
  <c r="D39" i="4"/>
  <c r="P27" i="4"/>
  <c r="Q27" i="4" s="1"/>
  <c r="B16" i="4" l="1"/>
  <c r="B15" i="4"/>
  <c r="B14" i="4"/>
  <c r="B13" i="4"/>
  <c r="B12" i="4"/>
  <c r="P28" i="4"/>
  <c r="D33" i="4"/>
  <c r="O11" i="4" l="1"/>
  <c r="F11" i="4"/>
  <c r="G11" i="4"/>
  <c r="H11" i="4"/>
  <c r="I11" i="4"/>
  <c r="J11" i="4"/>
  <c r="K11" i="4"/>
  <c r="L11" i="4"/>
  <c r="M11" i="4"/>
  <c r="N11" i="4"/>
  <c r="P13" i="4"/>
  <c r="P14" i="4" l="1"/>
  <c r="P42" i="4" l="1"/>
  <c r="Q42" i="4" s="1"/>
  <c r="P24" i="4"/>
  <c r="P25" i="4"/>
  <c r="P6" i="4"/>
  <c r="P7" i="4"/>
  <c r="P8" i="4"/>
  <c r="E5" i="4" l="1"/>
  <c r="F5" i="4"/>
  <c r="G5" i="4"/>
  <c r="H5" i="4"/>
  <c r="I5" i="4"/>
  <c r="J5" i="4"/>
  <c r="K5" i="4"/>
  <c r="L5" i="4"/>
  <c r="M5" i="4"/>
  <c r="N5" i="4"/>
  <c r="O5" i="4"/>
  <c r="D5" i="4"/>
  <c r="P19" i="4"/>
  <c r="P20" i="4"/>
  <c r="P21" i="4"/>
  <c r="P22" i="4"/>
  <c r="P23" i="4"/>
  <c r="P26" i="4"/>
  <c r="P29" i="4"/>
  <c r="P30" i="4"/>
  <c r="P31" i="4"/>
  <c r="P32" i="4"/>
  <c r="E33" i="4"/>
  <c r="F33" i="4"/>
  <c r="P37" i="4"/>
  <c r="P38" i="4"/>
  <c r="P40" i="4"/>
  <c r="P15" i="4"/>
  <c r="P16" i="4"/>
  <c r="P18" i="4"/>
  <c r="O33" i="4"/>
  <c r="G33" i="4"/>
  <c r="H33" i="4"/>
  <c r="I33" i="4"/>
  <c r="J33" i="4"/>
  <c r="K33" i="4"/>
  <c r="L33" i="4"/>
  <c r="M33" i="4"/>
  <c r="N33" i="4"/>
  <c r="E11" i="4" l="1"/>
  <c r="J17" i="4"/>
  <c r="O17" i="4"/>
  <c r="O34" i="4" s="1"/>
  <c r="O39" i="4" s="1"/>
  <c r="O43" i="4" s="1"/>
  <c r="N17" i="4"/>
  <c r="N34" i="4" s="1"/>
  <c r="N39" i="4" s="1"/>
  <c r="N43" i="4" s="1"/>
  <c r="M17" i="4"/>
  <c r="L17" i="4"/>
  <c r="L34" i="4" s="1"/>
  <c r="L39" i="4" s="1"/>
  <c r="L43" i="4" s="1"/>
  <c r="K17" i="4"/>
  <c r="K34" i="4" s="1"/>
  <c r="K39" i="4" s="1"/>
  <c r="K43" i="4" s="1"/>
  <c r="I17" i="4"/>
  <c r="I34" i="4" s="1"/>
  <c r="I39" i="4" s="1"/>
  <c r="I43" i="4" s="1"/>
  <c r="H17" i="4"/>
  <c r="G17" i="4"/>
  <c r="G34" i="4" s="1"/>
  <c r="G39" i="4" s="1"/>
  <c r="G43" i="4" s="1"/>
  <c r="F17" i="4"/>
  <c r="F34" i="4" s="1"/>
  <c r="F39" i="4" s="1"/>
  <c r="F43" i="4" s="1"/>
  <c r="M34" i="4"/>
  <c r="M39" i="4" s="1"/>
  <c r="M43" i="4" s="1"/>
  <c r="H34" i="4"/>
  <c r="H39" i="4" s="1"/>
  <c r="H43" i="4" s="1"/>
  <c r="J34" i="4"/>
  <c r="J39" i="4" s="1"/>
  <c r="J43" i="4" s="1"/>
  <c r="P33" i="4"/>
  <c r="E17" i="4"/>
  <c r="E34" i="4" s="1"/>
  <c r="E39" i="4" s="1"/>
  <c r="E43" i="4" s="1"/>
  <c r="P5" i="4"/>
  <c r="Q28" i="4" s="1"/>
  <c r="Q13" i="4" l="1"/>
  <c r="Q14" i="4"/>
  <c r="Q9" i="4"/>
  <c r="Q10" i="4"/>
  <c r="Q35" i="4"/>
  <c r="Q36" i="4"/>
  <c r="Q5" i="4"/>
  <c r="Q8" i="4"/>
  <c r="Q7" i="4"/>
  <c r="Q6" i="4"/>
  <c r="Q25" i="4"/>
  <c r="Q24" i="4"/>
  <c r="Q33" i="4"/>
  <c r="D11" i="4"/>
  <c r="P12" i="4"/>
  <c r="Q12" i="4" s="1"/>
  <c r="Q19" i="4"/>
  <c r="Q20" i="4"/>
  <c r="Q21" i="4"/>
  <c r="Q22" i="4"/>
  <c r="Q23" i="4"/>
  <c r="Q26" i="4"/>
  <c r="Q29" i="4"/>
  <c r="Q30" i="4"/>
  <c r="Q31" i="4"/>
  <c r="Q32" i="4"/>
  <c r="Q37" i="4"/>
  <c r="Q38" i="4"/>
  <c r="Q15" i="4"/>
  <c r="Q16" i="4"/>
  <c r="Q18" i="4"/>
  <c r="P11" i="4" l="1"/>
  <c r="Q11" i="4" s="1"/>
  <c r="D17" i="4"/>
  <c r="D34" i="4" s="1"/>
  <c r="P17" i="4" l="1"/>
  <c r="Q17" i="4" s="1"/>
  <c r="P34" i="4" l="1"/>
  <c r="Q34" i="4" s="1"/>
  <c r="D43" i="4" l="1"/>
  <c r="D44" i="4" s="1"/>
  <c r="E44" i="4" s="1"/>
  <c r="P39" i="4"/>
  <c r="Q39" i="4" s="1"/>
  <c r="P43" i="4" l="1"/>
  <c r="Q43" i="4" s="1"/>
  <c r="F44" i="4" l="1"/>
  <c r="G44" i="4" s="1"/>
  <c r="H44" i="4" s="1"/>
  <c r="I44" i="4" s="1"/>
  <c r="J44" i="4" s="1"/>
  <c r="K44" i="4" s="1"/>
  <c r="L44" i="4" s="1"/>
  <c r="M44" i="4" s="1"/>
  <c r="N44" i="4" s="1"/>
  <c r="O44" i="4" s="1"/>
  <c r="P44" i="4" l="1"/>
  <c r="Q44" i="4" s="1"/>
</calcChain>
</file>

<file path=xl/sharedStrings.xml><?xml version="1.0" encoding="utf-8"?>
<sst xmlns="http://schemas.openxmlformats.org/spreadsheetml/2006/main" count="55" uniqueCount="55">
  <si>
    <t>合計</t>
    <rPh sb="0" eb="2">
      <t>ゴウケイ</t>
    </rPh>
    <phoneticPr fontId="3"/>
  </si>
  <si>
    <t>売上高</t>
    <rPh sb="0" eb="2">
      <t>ウリアゲ</t>
    </rPh>
    <rPh sb="2" eb="3">
      <t>タカ</t>
    </rPh>
    <phoneticPr fontId="3"/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</si>
  <si>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</si>
  <si>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</si>
  <si>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人件費</t>
    <rPh sb="0" eb="3">
      <t>ジンケンヒ</t>
    </rPh>
    <phoneticPr fontId="3"/>
  </si>
  <si>
    <t>諸経費</t>
    <rPh sb="0" eb="3">
      <t>ショケイヒ</t>
    </rPh>
    <phoneticPr fontId="3"/>
  </si>
  <si>
    <t>設備費</t>
    <rPh sb="0" eb="3">
      <t>セツビヒ</t>
    </rPh>
    <phoneticPr fontId="3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</si>
  <si>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3"/>
  </si>
  <si>
    <t>小計</t>
    <rPh sb="0" eb="2">
      <t>ショウケイ</t>
    </rPh>
    <phoneticPr fontId="3"/>
  </si>
  <si>
    <t>経常利益</t>
    <rPh sb="0" eb="2">
      <t>ケイジョウ</t>
    </rPh>
    <rPh sb="2" eb="4">
      <t>リエキ</t>
    </rPh>
    <phoneticPr fontId="3"/>
  </si>
  <si>
    <t>累計</t>
    <rPh sb="0" eb="2">
      <t>ルイケイ</t>
    </rPh>
    <phoneticPr fontId="3"/>
  </si>
  <si>
    <t>行事／予定</t>
    <rPh sb="0" eb="2">
      <t>ギョウジ</t>
    </rPh>
    <rPh sb="3" eb="5">
      <t>ヨテイ</t>
    </rPh>
    <phoneticPr fontId="3"/>
  </si>
  <si>
    <t>売上計画／目標</t>
    <rPh sb="0" eb="2">
      <t>ウリアゲ</t>
    </rPh>
    <rPh sb="2" eb="4">
      <t>ケイカク</t>
    </rPh>
    <rPh sb="5" eb="7">
      <t>モクヒョウ</t>
    </rPh>
    <phoneticPr fontId="3"/>
  </si>
  <si>
    <t>企画計画／目標</t>
    <rPh sb="0" eb="2">
      <t>キカク</t>
    </rPh>
    <rPh sb="2" eb="4">
      <t>ケイカク</t>
    </rPh>
    <rPh sb="5" eb="7">
      <t>モクヒョウ</t>
    </rPh>
    <phoneticPr fontId="3"/>
  </si>
  <si>
    <t>営業損益</t>
    <rPh sb="0" eb="2">
      <t>エイギョウ</t>
    </rPh>
    <rPh sb="2" eb="4">
      <t>ソンエキ</t>
    </rPh>
    <phoneticPr fontId="3"/>
  </si>
  <si>
    <t>受取利息（＋）</t>
    <rPh sb="0" eb="2">
      <t>ウケトリ</t>
    </rPh>
    <rPh sb="2" eb="4">
      <t>リソク</t>
    </rPh>
    <phoneticPr fontId="3"/>
  </si>
  <si>
    <t>役員報酬</t>
    <rPh sb="0" eb="2">
      <t>ヤクイン</t>
    </rPh>
    <rPh sb="2" eb="4">
      <t>ホウシュウ</t>
    </rPh>
    <phoneticPr fontId="3"/>
  </si>
  <si>
    <t>給与手当</t>
    <rPh sb="0" eb="2">
      <t>キュウヨ</t>
    </rPh>
    <rPh sb="2" eb="4">
      <t>テアテ</t>
    </rPh>
    <phoneticPr fontId="3"/>
  </si>
  <si>
    <t>雑給</t>
    <rPh sb="0" eb="1">
      <t>ザツ</t>
    </rPh>
    <rPh sb="1" eb="2">
      <t>キュウ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</si>
  <si>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</si>
  <si>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交通費</t>
    <rPh sb="0" eb="3">
      <t>コウツウヒ</t>
    </rPh>
    <phoneticPr fontId="3"/>
  </si>
  <si>
    <t>通信費</t>
    <rPh sb="0" eb="3">
      <t>ツウシンヒ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</si>
  <si>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</si>
  <si>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水光熱費</t>
    <rPh sb="0" eb="4">
      <t>スイコウネツヒ</t>
    </rPh>
    <phoneticPr fontId="3"/>
  </si>
  <si>
    <t>交際費</t>
    <rPh sb="0" eb="2">
      <t>コウサイ</t>
    </rPh>
    <rPh sb="2" eb="3">
      <t>ヒ</t>
    </rPh>
    <phoneticPr fontId="3"/>
  </si>
  <si>
    <t>広告宣伝費</t>
    <rPh sb="0" eb="2">
      <t>コウコク</t>
    </rPh>
    <rPh sb="2" eb="5">
      <t>センデンヒ</t>
    </rPh>
    <phoneticPr fontId="3"/>
  </si>
  <si>
    <t>雑費</t>
    <rPh sb="0" eb="2">
      <t>ザッピ</t>
    </rPh>
    <phoneticPr fontId="3"/>
  </si>
  <si>
    <t>家賃</t>
    <rPh sb="0" eb="2">
      <t>ヤチン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</si>
  <si>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</si>
  <si>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雑収入（＋）</t>
    <rPh sb="0" eb="1">
      <t>ザツ</t>
    </rPh>
    <rPh sb="1" eb="3">
      <t>シュウニュウ</t>
    </rPh>
    <phoneticPr fontId="3"/>
  </si>
  <si>
    <t>支払利息（－）</t>
    <rPh sb="0" eb="2">
      <t>シハライ</t>
    </rPh>
    <rPh sb="2" eb="4">
      <t>リソク</t>
    </rPh>
    <phoneticPr fontId="3"/>
  </si>
  <si>
    <t>雑損失（－）</t>
    <rPh sb="0" eb="1">
      <t>ザツ</t>
    </rPh>
    <rPh sb="1" eb="3">
      <t>ソンシツ</t>
    </rPh>
    <phoneticPr fontId="3"/>
  </si>
  <si>
    <t>構成比</t>
    <rPh sb="0" eb="3">
      <t>コウセイヒ</t>
    </rPh>
    <phoneticPr fontId="3"/>
  </si>
  <si>
    <t>生活費（－）</t>
    <rPh sb="0" eb="3">
      <t>セイカツヒ</t>
    </rPh>
    <phoneticPr fontId="3"/>
  </si>
  <si>
    <t xml:space="preserve">
【年間目標】
</t>
    <rPh sb="2" eb="4">
      <t>ネンカン</t>
    </rPh>
    <rPh sb="4" eb="6">
      <t>モクヒョウ</t>
    </rPh>
    <phoneticPr fontId="3"/>
  </si>
  <si>
    <t>単純CF</t>
    <rPh sb="0" eb="2">
      <t>タンジュン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</si>
  <si>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</si>
  <si>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</si>
  <si>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</si>
  <si>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</si>
  <si>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</si>
  <si>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</si>
  <si>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</si>
  <si>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</si>
  <si>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</si>
  <si>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</si>
  <si>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</si>
  <si>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</si>
  <si>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←月末の現預金残高を入れれば、簡易的な資金繰り表になります。</t>
    <phoneticPr fontId="3"/>
  </si>
  <si>
    <t>現預金残高 （円）</t>
    <rPh sb="0" eb="3">
      <t>ゲンヨキン</t>
    </rPh>
    <rPh sb="3" eb="5">
      <t>ザンダカ</t>
    </rPh>
    <rPh sb="7" eb="8">
      <t>エン</t>
    </rPh>
    <phoneticPr fontId="3"/>
  </si>
  <si>
    <t>保険料</t>
    <rPh sb="0" eb="3">
      <t>ホケンリョウ</t>
    </rPh>
    <phoneticPr fontId="3"/>
  </si>
  <si>
    <t>返済元金（－）</t>
    <rPh sb="0" eb="2">
      <t>ヘンサイ</t>
    </rPh>
    <rPh sb="2" eb="4">
      <t>ガンキン</t>
    </rPh>
    <phoneticPr fontId="3"/>
  </si>
  <si>
    <t>初期投資額（－）</t>
    <rPh sb="0" eb="2">
      <t>ショキ</t>
    </rPh>
    <rPh sb="2" eb="4">
      <t>トウシ</t>
    </rPh>
    <rPh sb="4" eb="5">
      <t>ガク</t>
    </rPh>
    <phoneticPr fontId="3"/>
  </si>
  <si>
    <t>■収支計画書</t>
    <rPh sb="1" eb="3">
      <t>シュウシ</t>
    </rPh>
    <rPh sb="3" eb="6">
      <t>ケイカクショ</t>
    </rPh>
    <phoneticPr fontId="3"/>
  </si>
  <si>
    <t>支払手数料</t>
    <rPh sb="0" eb="2">
      <t>シハラ</t>
    </rPh>
    <rPh sb="2" eb="5">
      <t>テスウリョウ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</si>
</sst>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&quot;¥&quot;#,##0_);[Red]\(&quot;¥&quot;#,##0\)"/>
    <numFmt numFmtId="178" formatCode="#,##0;\-#,##0;&quot;-&quot;"/>
    <numFmt numFmtId="179" formatCode="#,##0.00;\-#,##0.00;&quot;-&quot;"/>
    <numFmt numFmtId="180" formatCode="#,##0%;\-#,##0%;&quot;- &quot;"/>
    <numFmt numFmtId="181" formatCode="#,##0.0%;\-#,##0.0%;&quot;- &quot;"/>
    <numFmt numFmtId="182" formatCode="#,##0.00%;\-#,##0.00%;&quot;- &quot;"/>
    <numFmt numFmtId="183" formatCode="#,##0.0;\-#,##0.0;&quot;-&quot;"/>
    <numFmt numFmtId="184" formatCode="#\ ?/8"/>
    <numFmt numFmtId="185" formatCode="aaa"/>
    <numFmt numFmtId="186" formatCode="0&quot;日&quot;"/>
    <numFmt numFmtId="187" formatCode="#,##0.0000;\-#,##0.0000"/>
    <numFmt numFmtId="188" formatCode="0&quot;室 &quot;"/>
    <numFmt numFmtId="189" formatCode="#,##0;\-#,##0\ "/>
    <numFmt numFmtId="190" formatCode="#,##0&quot;千&quot;&quot;円&quot;\ "/>
    <numFmt numFmtId="191" formatCode="&quot;$&quot;#,##0.00_);[Red]\(&quot;$&quot;#,##0.00\)"/>
    <numFmt numFmtId="192" formatCode="&quot;$&quot;#,##0_);[Red]\(&quot;$&quot;#,##0\)"/>
    <numFmt numFmtId="193" formatCode="0_ "/>
  </numFmts>
  <fonts count="2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明朝"/>
      <family val="1"/>
      <charset val="128"/>
    </font>
    <font>
      <sz val="12"/>
      <name val="ＭＳ ゴシック"/>
      <family val="3"/>
      <charset val="128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4"/>
      <name val="Arial"/>
      <family val="2"/>
    </font>
    <font>
      <sz val="12"/>
      <name val="標準明朝"/>
      <family val="1"/>
      <charset val="128"/>
    </font>
    <font>
      <sz val="10"/>
      <name val="Arial"/>
      <family val="2"/>
    </font>
    <font>
      <sz val="12"/>
      <color indexed="14"/>
      <name val="細明朝体"/>
      <family val="3"/>
      <charset val="128"/>
    </font>
    <font>
      <sz val="10"/>
      <color indexed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1"/>
      <name val="Helv"/>
      <family val="2"/>
    </font>
    <font>
      <sz val="10"/>
      <name val="ＭＳ 明朝"/>
      <family val="1"/>
      <charset val="128"/>
    </font>
    <font>
      <sz val="12"/>
      <name val="Osaka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b/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2">
    <xf numFmtId="0" fontId="0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6" fillId="0" borderId="0" applyFill="0" applyBorder="0" applyAlignment="0"/>
    <xf numFmtId="179" fontId="6" fillId="0" borderId="0" applyFill="0" applyBorder="0" applyAlignment="0"/>
    <xf numFmtId="180" fontId="6" fillId="0" borderId="0" applyFill="0" applyBorder="0" applyAlignment="0"/>
    <xf numFmtId="181" fontId="6" fillId="0" borderId="0" applyFill="0" applyBorder="0" applyAlignment="0"/>
    <xf numFmtId="182" fontId="6" fillId="0" borderId="0" applyFill="0" applyBorder="0" applyAlignment="0"/>
    <xf numFmtId="178" fontId="6" fillId="0" borderId="0" applyFill="0" applyBorder="0" applyAlignment="0"/>
    <xf numFmtId="183" fontId="6" fillId="0" borderId="0" applyFill="0" applyBorder="0" applyAlignment="0"/>
    <xf numFmtId="179" fontId="6" fillId="0" borderId="0" applyFill="0" applyBorder="0" applyAlignment="0"/>
    <xf numFmtId="0" fontId="7" fillId="0" borderId="0" applyFont="0" applyFill="0" applyBorder="0" applyAlignment="0" applyProtection="0"/>
    <xf numFmtId="0" fontId="8" fillId="0" borderId="0" applyNumberFormat="0" applyFont="0" applyBorder="0" applyAlignment="0" applyProtection="0"/>
    <xf numFmtId="0" fontId="7" fillId="0" borderId="0" applyFont="0" applyFill="0" applyBorder="0" applyAlignment="0" applyProtection="0"/>
    <xf numFmtId="14" fontId="6" fillId="0" borderId="0" applyFill="0" applyBorder="0" applyAlignment="0"/>
    <xf numFmtId="178" fontId="9" fillId="0" borderId="0" applyFill="0" applyBorder="0" applyAlignment="0"/>
    <xf numFmtId="179" fontId="9" fillId="0" borderId="0" applyFill="0" applyBorder="0" applyAlignment="0"/>
    <xf numFmtId="178" fontId="9" fillId="0" borderId="0" applyFill="0" applyBorder="0" applyAlignment="0"/>
    <xf numFmtId="183" fontId="9" fillId="0" borderId="0" applyFill="0" applyBorder="0" applyAlignment="0"/>
    <xf numFmtId="179" fontId="9" fillId="0" borderId="0" applyFill="0" applyBorder="0" applyAlignment="0"/>
    <xf numFmtId="38" fontId="10" fillId="2" borderId="0" applyNumberFormat="0" applyBorder="0" applyAlignment="0" applyProtection="0"/>
    <xf numFmtId="0" fontId="11" fillId="0" borderId="34" applyNumberFormat="0" applyAlignment="0" applyProtection="0">
      <alignment horizontal="left" vertical="center"/>
    </xf>
    <xf numFmtId="0" fontId="11" fillId="0" borderId="41">
      <alignment horizontal="left" vertical="center"/>
    </xf>
    <xf numFmtId="10" fontId="10" fillId="3" borderId="2" applyNumberFormat="0" applyBorder="0" applyAlignment="0" applyProtection="0"/>
    <xf numFmtId="178" fontId="12" fillId="0" borderId="0" applyFill="0" applyBorder="0" applyAlignment="0"/>
    <xf numFmtId="179" fontId="12" fillId="0" borderId="0" applyFill="0" applyBorder="0" applyAlignment="0"/>
    <xf numFmtId="178" fontId="12" fillId="0" borderId="0" applyFill="0" applyBorder="0" applyAlignment="0"/>
    <xf numFmtId="183" fontId="12" fillId="0" borderId="0" applyFill="0" applyBorder="0" applyAlignment="0"/>
    <xf numFmtId="179" fontId="12" fillId="0" borderId="0" applyFill="0" applyBorder="0" applyAlignment="0"/>
    <xf numFmtId="184" fontId="13" fillId="0" borderId="0"/>
    <xf numFmtId="0" fontId="14" fillId="0" borderId="0"/>
    <xf numFmtId="0" fontId="15" fillId="0" borderId="0">
      <alignment vertical="center"/>
    </xf>
    <xf numFmtId="10" fontId="14" fillId="0" borderId="0" applyFont="0" applyFill="0" applyBorder="0" applyAlignment="0" applyProtection="0"/>
    <xf numFmtId="178" fontId="16" fillId="0" borderId="0" applyFill="0" applyBorder="0" applyAlignment="0"/>
    <xf numFmtId="179" fontId="16" fillId="0" borderId="0" applyFill="0" applyBorder="0" applyAlignment="0"/>
    <xf numFmtId="178" fontId="16" fillId="0" borderId="0" applyFill="0" applyBorder="0" applyAlignment="0"/>
    <xf numFmtId="183" fontId="16" fillId="0" borderId="0" applyFill="0" applyBorder="0" applyAlignment="0"/>
    <xf numFmtId="179" fontId="16" fillId="0" borderId="0" applyFill="0" applyBorder="0" applyAlignment="0"/>
    <xf numFmtId="0" fontId="17" fillId="0" borderId="0" applyNumberFormat="0" applyFont="0" applyFill="0" applyBorder="0" applyAlignment="0" applyProtection="0">
      <alignment horizontal="left"/>
    </xf>
    <xf numFmtId="0" fontId="18" fillId="0" borderId="49">
      <alignment horizontal="center"/>
    </xf>
    <xf numFmtId="0" fontId="19" fillId="0" borderId="0"/>
    <xf numFmtId="49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9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>
      <alignment vertical="top"/>
    </xf>
    <xf numFmtId="187" fontId="2" fillId="0" borderId="0" applyFont="0" applyFill="0" applyBorder="0" applyAlignment="0" applyProtection="0"/>
    <xf numFmtId="0" fontId="20" fillId="0" borderId="0">
      <alignment vertical="center"/>
    </xf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38" fontId="2" fillId="0" borderId="0" applyFont="0" applyFill="0" applyBorder="0" applyAlignment="0" applyProtection="0"/>
    <xf numFmtId="188" fontId="21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>
      <alignment horizontal="right"/>
    </xf>
    <xf numFmtId="191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55" fontId="21" fillId="0" borderId="0" applyFont="0" applyFill="0" applyBorder="0" applyAlignment="0" applyProtection="0">
      <alignment horizontal="right"/>
    </xf>
    <xf numFmtId="193" fontId="23" fillId="0" borderId="82" applyNumberFormat="0" applyFont="0" applyAlignment="0" applyProtection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4" fillId="0" borderId="0" applyNumberFormat="0" applyFont="0" applyFill="0" applyBorder="0" applyProtection="0">
      <alignment horizontal="left" vertical="center"/>
    </xf>
    <xf numFmtId="0" fontId="25" fillId="0" borderId="0"/>
  </cellStyleXfs>
  <cellXfs count="200">
    <xf numFmtId="0" fontId="0" fillId="0" borderId="0" xfId="0"/>
    <xf numFmtId="6" fontId="4" fillId="0" borderId="11" xfId="1" applyNumberFormat="1" applyFont="1" applyFill="1" applyBorder="1" applyAlignment="1" applyProtection="1">
      <alignment horizontal="left" vertical="center" wrapText="1" shrinkToFit="1"/>
      <protection locked="0"/>
    </xf>
    <xf numFmtId="6" fontId="4" fillId="0" borderId="11" xfId="1" applyNumberFormat="1" applyFont="1" applyFill="1" applyBorder="1" applyAlignment="1" applyProtection="1">
      <alignment horizontal="left" vertical="center" shrinkToFit="1"/>
      <protection locked="0"/>
    </xf>
    <xf numFmtId="6" fontId="4" fillId="0" borderId="63" xfId="1" applyNumberFormat="1" applyFont="1" applyFill="1" applyBorder="1" applyAlignment="1" applyProtection="1">
      <alignment horizontal="left" vertical="center" shrinkToFit="1"/>
      <protection locked="0"/>
    </xf>
    <xf numFmtId="6" fontId="4" fillId="0" borderId="4" xfId="1" applyNumberFormat="1" applyFont="1" applyBorder="1" applyAlignment="1" applyProtection="1">
      <alignment horizontal="left" vertical="center" wrapText="1" shrinkToFit="1"/>
      <protection locked="0"/>
    </xf>
    <xf numFmtId="6" fontId="4" fillId="0" borderId="4" xfId="1" applyNumberFormat="1" applyFont="1" applyBorder="1" applyAlignment="1" applyProtection="1">
      <alignment horizontal="left" vertical="center" shrinkToFit="1"/>
      <protection locked="0"/>
    </xf>
    <xf numFmtId="6" fontId="4" fillId="0" borderId="5" xfId="1" applyNumberFormat="1" applyFont="1" applyBorder="1" applyAlignment="1" applyProtection="1">
      <alignment horizontal="left" vertical="center" shrinkToFit="1"/>
      <protection locked="0"/>
    </xf>
    <xf numFmtId="38" fontId="4" fillId="0" borderId="0" xfId="0" applyNumberFormat="1" applyFont="1" applyAlignment="1" applyProtection="1">
      <alignment shrinkToFit="1"/>
      <protection locked="0"/>
    </xf>
    <xf numFmtId="38" fontId="4" fillId="0" borderId="0" xfId="0" applyNumberFormat="1" applyFont="1" applyProtection="1">
      <protection locked="0"/>
    </xf>
    <xf numFmtId="38" fontId="4" fillId="0" borderId="0" xfId="0" applyNumberFormat="1" applyFont="1" applyAlignment="1" applyProtection="1">
      <alignment horizontal="right"/>
      <protection locked="0"/>
    </xf>
    <xf numFmtId="38" fontId="4" fillId="0" borderId="0" xfId="0" applyNumberFormat="1" applyFont="1" applyBorder="1" applyProtection="1">
      <protection locked="0"/>
    </xf>
    <xf numFmtId="176" fontId="4" fillId="0" borderId="0" xfId="0" applyNumberFormat="1" applyFont="1" applyBorder="1" applyProtection="1">
      <protection locked="0"/>
    </xf>
    <xf numFmtId="176" fontId="4" fillId="0" borderId="0" xfId="0" applyNumberFormat="1" applyFont="1" applyProtection="1">
      <protection locked="0"/>
    </xf>
    <xf numFmtId="177" fontId="4" fillId="0" borderId="0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7" fontId="4" fillId="0" borderId="0" xfId="0" applyNumberFormat="1" applyFont="1" applyBorder="1" applyProtection="1">
      <protection locked="0"/>
    </xf>
    <xf numFmtId="177" fontId="4" fillId="0" borderId="0" xfId="0" applyNumberFormat="1" applyFont="1" applyProtection="1">
      <protection locked="0"/>
    </xf>
    <xf numFmtId="41" fontId="4" fillId="0" borderId="44" xfId="1" applyNumberFormat="1" applyFont="1" applyBorder="1" applyAlignment="1" applyProtection="1">
      <alignment horizontal="right" vertical="center" shrinkToFit="1"/>
    </xf>
    <xf numFmtId="38" fontId="4" fillId="0" borderId="0" xfId="0" applyNumberFormat="1" applyFont="1" applyBorder="1" applyProtection="1"/>
    <xf numFmtId="38" fontId="4" fillId="0" borderId="0" xfId="0" applyNumberFormat="1" applyFont="1" applyProtection="1"/>
    <xf numFmtId="176" fontId="4" fillId="0" borderId="0" xfId="0" applyNumberFormat="1" applyFont="1" applyBorder="1" applyProtection="1"/>
    <xf numFmtId="176" fontId="4" fillId="0" borderId="0" xfId="0" applyNumberFormat="1" applyFont="1" applyProtection="1"/>
    <xf numFmtId="6" fontId="4" fillId="0" borderId="77" xfId="1" applyNumberFormat="1" applyFont="1" applyFill="1" applyBorder="1" applyAlignment="1" applyProtection="1">
      <alignment horizontal="left" vertical="center" wrapText="1" shrinkToFit="1"/>
      <protection locked="0"/>
    </xf>
    <xf numFmtId="6" fontId="4" fillId="0" borderId="78" xfId="1" applyNumberFormat="1" applyFont="1" applyBorder="1" applyAlignment="1" applyProtection="1">
      <alignment horizontal="left" vertical="center" wrapText="1" shrinkToFit="1"/>
      <protection locked="0"/>
    </xf>
    <xf numFmtId="9" fontId="4" fillId="0" borderId="54" xfId="2" applyFont="1" applyBorder="1" applyAlignment="1" applyProtection="1">
      <protection locked="0"/>
    </xf>
    <xf numFmtId="9" fontId="4" fillId="0" borderId="69" xfId="2" applyFont="1" applyBorder="1" applyAlignment="1" applyProtection="1">
      <protection locked="0"/>
    </xf>
    <xf numFmtId="41" fontId="4" fillId="0" borderId="84" xfId="1" applyNumberFormat="1" applyFont="1" applyBorder="1" applyAlignment="1" applyProtection="1">
      <alignment horizontal="right" vertical="center" shrinkToFit="1"/>
      <protection locked="0"/>
    </xf>
    <xf numFmtId="41" fontId="4" fillId="0" borderId="86" xfId="1" applyNumberFormat="1" applyFont="1" applyBorder="1" applyAlignment="1" applyProtection="1">
      <alignment horizontal="right" vertical="center" shrinkToFit="1"/>
      <protection locked="0"/>
    </xf>
    <xf numFmtId="41" fontId="4" fillId="0" borderId="87" xfId="1" applyNumberFormat="1" applyFont="1" applyBorder="1" applyAlignment="1" applyProtection="1">
      <alignment horizontal="right" vertical="center" shrinkToFit="1"/>
      <protection locked="0"/>
    </xf>
    <xf numFmtId="41" fontId="4" fillId="0" borderId="89" xfId="1" applyNumberFormat="1" applyFont="1" applyBorder="1" applyAlignment="1" applyProtection="1">
      <alignment horizontal="right" vertical="center" shrinkToFit="1"/>
      <protection locked="0"/>
    </xf>
    <xf numFmtId="41" fontId="4" fillId="0" borderId="84" xfId="1" applyNumberFormat="1" applyFont="1" applyBorder="1" applyAlignment="1" applyProtection="1">
      <alignment horizontal="right" vertical="center" shrinkToFit="1"/>
    </xf>
    <xf numFmtId="38" fontId="4" fillId="0" borderId="0" xfId="0" applyNumberFormat="1" applyFont="1" applyFill="1" applyBorder="1" applyProtection="1">
      <protection locked="0"/>
    </xf>
    <xf numFmtId="38" fontId="4" fillId="0" borderId="25" xfId="0" applyNumberFormat="1" applyFont="1" applyFill="1" applyBorder="1" applyAlignment="1" applyProtection="1">
      <alignment horizontal="left" vertical="center" indent="1" shrinkToFit="1"/>
      <protection locked="0"/>
    </xf>
    <xf numFmtId="176" fontId="4" fillId="0" borderId="26" xfId="0" applyNumberFormat="1" applyFont="1" applyFill="1" applyBorder="1" applyAlignment="1" applyProtection="1">
      <alignment horizontal="left" vertical="center" indent="1" shrinkToFit="1"/>
      <protection locked="0"/>
    </xf>
    <xf numFmtId="177" fontId="4" fillId="0" borderId="27" xfId="0" applyNumberFormat="1" applyFont="1" applyFill="1" applyBorder="1" applyAlignment="1" applyProtection="1">
      <alignment horizontal="left" vertical="center" indent="1" shrinkToFit="1"/>
      <protection locked="0"/>
    </xf>
    <xf numFmtId="176" fontId="4" fillId="0" borderId="25" xfId="0" applyNumberFormat="1" applyFont="1" applyFill="1" applyBorder="1" applyAlignment="1" applyProtection="1">
      <alignment horizontal="left" vertical="center" indent="1" shrinkToFit="1"/>
      <protection locked="0"/>
    </xf>
    <xf numFmtId="38" fontId="4" fillId="0" borderId="26" xfId="0" applyNumberFormat="1" applyFont="1" applyFill="1" applyBorder="1" applyAlignment="1" applyProtection="1">
      <alignment horizontal="left" vertical="center" indent="1" shrinkToFit="1"/>
      <protection locked="0"/>
    </xf>
    <xf numFmtId="38" fontId="4" fillId="0" borderId="27" xfId="0" applyNumberFormat="1" applyFont="1" applyFill="1" applyBorder="1" applyAlignment="1" applyProtection="1">
      <alignment horizontal="left" vertical="center" indent="1" shrinkToFit="1"/>
      <protection locked="0"/>
    </xf>
    <xf numFmtId="38" fontId="4" fillId="0" borderId="0" xfId="0" applyNumberFormat="1" applyFont="1" applyFill="1" applyProtection="1">
      <protection locked="0"/>
    </xf>
    <xf numFmtId="176" fontId="4" fillId="0" borderId="0" xfId="0" applyNumberFormat="1" applyFont="1" applyFill="1" applyBorder="1" applyProtection="1"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Protection="1">
      <protection locked="0"/>
    </xf>
    <xf numFmtId="38" fontId="4" fillId="0" borderId="0" xfId="0" applyNumberFormat="1" applyFont="1" applyFill="1" applyBorder="1" applyProtection="1"/>
    <xf numFmtId="176" fontId="4" fillId="0" borderId="0" xfId="0" applyNumberFormat="1" applyFont="1" applyFill="1" applyBorder="1" applyProtection="1"/>
    <xf numFmtId="38" fontId="4" fillId="0" borderId="0" xfId="0" applyNumberFormat="1" applyFont="1" applyFill="1" applyBorder="1" applyAlignment="1" applyProtection="1">
      <alignment vertical="center" wrapText="1"/>
      <protection locked="0"/>
    </xf>
    <xf numFmtId="9" fontId="4" fillId="0" borderId="32" xfId="2" applyFont="1" applyBorder="1" applyAlignment="1" applyProtection="1">
      <protection locked="0"/>
    </xf>
    <xf numFmtId="9" fontId="4" fillId="0" borderId="28" xfId="2" applyFont="1" applyBorder="1" applyAlignment="1" applyProtection="1">
      <protection locked="0"/>
    </xf>
    <xf numFmtId="41" fontId="4" fillId="0" borderId="91" xfId="1" applyNumberFormat="1" applyFont="1" applyBorder="1" applyAlignment="1" applyProtection="1">
      <alignment horizontal="right" vertical="center" shrinkToFit="1"/>
      <protection locked="0"/>
    </xf>
    <xf numFmtId="9" fontId="4" fillId="0" borderId="92" xfId="2" applyFont="1" applyBorder="1" applyAlignment="1" applyProtection="1">
      <protection locked="0"/>
    </xf>
    <xf numFmtId="41" fontId="4" fillId="0" borderId="90" xfId="1" applyNumberFormat="1" applyFont="1" applyBorder="1" applyAlignment="1" applyProtection="1">
      <alignment horizontal="right" vertical="center" shrinkToFit="1"/>
      <protection locked="0"/>
    </xf>
    <xf numFmtId="9" fontId="4" fillId="0" borderId="39" xfId="2" applyFont="1" applyBorder="1" applyAlignment="1" applyProtection="1">
      <protection locked="0"/>
    </xf>
    <xf numFmtId="38" fontId="4" fillId="0" borderId="0" xfId="0" applyNumberFormat="1" applyFont="1" applyFill="1" applyAlignment="1" applyProtection="1">
      <alignment shrinkToFit="1"/>
      <protection locked="0"/>
    </xf>
    <xf numFmtId="41" fontId="4" fillId="0" borderId="86" xfId="1" applyNumberFormat="1" applyFont="1" applyFill="1" applyBorder="1" applyAlignment="1" applyProtection="1">
      <alignment horizontal="right" vertical="center" shrinkToFit="1"/>
      <protection locked="0"/>
    </xf>
    <xf numFmtId="9" fontId="4" fillId="0" borderId="28" xfId="2" applyFont="1" applyFill="1" applyBorder="1" applyAlignment="1" applyProtection="1">
      <protection locked="0"/>
    </xf>
    <xf numFmtId="6" fontId="4" fillId="0" borderId="31" xfId="1" applyNumberFormat="1" applyFont="1" applyFill="1" applyBorder="1" applyAlignment="1" applyProtection="1">
      <alignment horizontal="left" vertical="center" wrapText="1" shrinkToFit="1"/>
      <protection locked="0"/>
    </xf>
    <xf numFmtId="6" fontId="4" fillId="0" borderId="2" xfId="1" applyNumberFormat="1" applyFont="1" applyFill="1" applyBorder="1" applyAlignment="1" applyProtection="1">
      <alignment horizontal="left" vertical="center" wrapText="1" shrinkToFit="1"/>
      <protection locked="0"/>
    </xf>
    <xf numFmtId="6" fontId="4" fillId="0" borderId="2" xfId="1" applyNumberFormat="1" applyFont="1" applyFill="1" applyBorder="1" applyAlignment="1" applyProtection="1">
      <alignment horizontal="left" vertical="center" shrinkToFit="1"/>
      <protection locked="0"/>
    </xf>
    <xf numFmtId="6" fontId="4" fillId="0" borderId="3" xfId="1" applyNumberFormat="1" applyFont="1" applyFill="1" applyBorder="1" applyAlignment="1" applyProtection="1">
      <alignment horizontal="left" vertical="center" shrinkToFit="1"/>
      <protection locked="0"/>
    </xf>
    <xf numFmtId="38" fontId="4" fillId="0" borderId="0" xfId="0" applyNumberFormat="1" applyFont="1" applyAlignment="1" applyProtection="1">
      <alignment vertical="center"/>
      <protection locked="0"/>
    </xf>
    <xf numFmtId="38" fontId="5" fillId="4" borderId="70" xfId="0" applyNumberFormat="1" applyFont="1" applyFill="1" applyBorder="1" applyAlignment="1" applyProtection="1">
      <alignment horizontal="center" wrapText="1"/>
      <protection locked="0"/>
    </xf>
    <xf numFmtId="38" fontId="5" fillId="4" borderId="70" xfId="0" applyNumberFormat="1" applyFont="1" applyFill="1" applyBorder="1" applyAlignment="1" applyProtection="1">
      <alignment horizontal="center" vertical="center" wrapText="1"/>
      <protection locked="0"/>
    </xf>
    <xf numFmtId="38" fontId="5" fillId="4" borderId="35" xfId="0" applyNumberFormat="1" applyFont="1" applyFill="1" applyBorder="1" applyAlignment="1" applyProtection="1">
      <alignment horizontal="center" vertical="center"/>
      <protection locked="0"/>
    </xf>
    <xf numFmtId="41" fontId="4" fillId="5" borderId="44" xfId="1" applyNumberFormat="1" applyFont="1" applyFill="1" applyBorder="1" applyAlignment="1" applyProtection="1">
      <alignment horizontal="right" vertical="center" shrinkToFit="1"/>
      <protection locked="0"/>
    </xf>
    <xf numFmtId="41" fontId="4" fillId="5" borderId="55" xfId="1" applyNumberFormat="1" applyFont="1" applyFill="1" applyBorder="1" applyAlignment="1" applyProtection="1">
      <alignment horizontal="right" vertical="center" shrinkToFit="1"/>
      <protection locked="0"/>
    </xf>
    <xf numFmtId="41" fontId="4" fillId="5" borderId="56" xfId="1" applyNumberFormat="1" applyFont="1" applyFill="1" applyBorder="1" applyAlignment="1" applyProtection="1">
      <alignment horizontal="right" vertical="center" shrinkToFit="1"/>
      <protection locked="0"/>
    </xf>
    <xf numFmtId="41" fontId="4" fillId="5" borderId="84" xfId="1" applyNumberFormat="1" applyFont="1" applyFill="1" applyBorder="1" applyAlignment="1" applyProtection="1">
      <alignment horizontal="right" vertical="center" shrinkToFit="1"/>
      <protection locked="0"/>
    </xf>
    <xf numFmtId="9" fontId="4" fillId="5" borderId="54" xfId="2" applyFont="1" applyFill="1" applyBorder="1" applyAlignment="1" applyProtection="1">
      <protection locked="0"/>
    </xf>
    <xf numFmtId="38" fontId="4" fillId="5" borderId="19" xfId="0" applyNumberFormat="1" applyFont="1" applyFill="1" applyBorder="1" applyAlignment="1" applyProtection="1">
      <alignment horizontal="distributed" vertical="center" indent="1" shrinkToFit="1"/>
      <protection locked="0"/>
    </xf>
    <xf numFmtId="38" fontId="4" fillId="5" borderId="1" xfId="0" applyNumberFormat="1" applyFont="1" applyFill="1" applyBorder="1" applyAlignment="1" applyProtection="1">
      <alignment horizontal="distributed" vertical="center" indent="1" shrinkToFit="1"/>
      <protection locked="0"/>
    </xf>
    <xf numFmtId="41" fontId="4" fillId="5" borderId="31" xfId="1" applyNumberFormat="1" applyFont="1" applyFill="1" applyBorder="1" applyAlignment="1" applyProtection="1">
      <alignment horizontal="right" vertical="center" shrinkToFit="1"/>
    </xf>
    <xf numFmtId="41" fontId="4" fillId="5" borderId="85" xfId="1" applyNumberFormat="1" applyFont="1" applyFill="1" applyBorder="1" applyAlignment="1" applyProtection="1">
      <alignment horizontal="right" vertical="center" shrinkToFit="1"/>
      <protection locked="0"/>
    </xf>
    <xf numFmtId="9" fontId="4" fillId="5" borderId="42" xfId="2" applyFont="1" applyFill="1" applyBorder="1" applyAlignment="1" applyProtection="1">
      <protection locked="0"/>
    </xf>
    <xf numFmtId="41" fontId="4" fillId="5" borderId="2" xfId="1" applyNumberFormat="1" applyFont="1" applyFill="1" applyBorder="1" applyAlignment="1" applyProtection="1">
      <alignment horizontal="right" vertical="center" shrinkToFit="1"/>
    </xf>
    <xf numFmtId="41" fontId="4" fillId="5" borderId="6" xfId="1" applyNumberFormat="1" applyFont="1" applyFill="1" applyBorder="1" applyAlignment="1" applyProtection="1">
      <alignment horizontal="right" vertical="center" shrinkToFit="1"/>
    </xf>
    <xf numFmtId="41" fontId="4" fillId="5" borderId="75" xfId="1" applyNumberFormat="1" applyFont="1" applyFill="1" applyBorder="1" applyAlignment="1" applyProtection="1">
      <alignment horizontal="right" vertical="center" shrinkToFit="1"/>
    </xf>
    <xf numFmtId="41" fontId="4" fillId="5" borderId="7" xfId="1" applyNumberFormat="1" applyFont="1" applyFill="1" applyBorder="1" applyAlignment="1" applyProtection="1">
      <alignment horizontal="right" vertical="center" shrinkToFit="1"/>
    </xf>
    <xf numFmtId="41" fontId="4" fillId="5" borderId="8" xfId="1" applyNumberFormat="1" applyFont="1" applyFill="1" applyBorder="1" applyAlignment="1" applyProtection="1">
      <alignment horizontal="right" vertical="center" shrinkToFit="1"/>
    </xf>
    <xf numFmtId="41" fontId="4" fillId="5" borderId="88" xfId="1" applyNumberFormat="1" applyFont="1" applyFill="1" applyBorder="1" applyAlignment="1" applyProtection="1">
      <alignment horizontal="right" vertical="center" shrinkToFit="1"/>
      <protection locked="0"/>
    </xf>
    <xf numFmtId="9" fontId="4" fillId="5" borderId="46" xfId="2" applyFont="1" applyFill="1" applyBorder="1" applyAlignment="1" applyProtection="1">
      <protection locked="0"/>
    </xf>
    <xf numFmtId="41" fontId="4" fillId="5" borderId="70" xfId="1" applyNumberFormat="1" applyFont="1" applyFill="1" applyBorder="1" applyAlignment="1" applyProtection="1">
      <alignment horizontal="right" vertical="center" shrinkToFit="1"/>
    </xf>
    <xf numFmtId="41" fontId="4" fillId="5" borderId="9" xfId="1" applyNumberFormat="1" applyFont="1" applyFill="1" applyBorder="1" applyAlignment="1" applyProtection="1">
      <alignment horizontal="right" vertical="center" shrinkToFit="1"/>
    </xf>
    <xf numFmtId="41" fontId="4" fillId="5" borderId="10" xfId="1" applyNumberFormat="1" applyFont="1" applyFill="1" applyBorder="1" applyAlignment="1" applyProtection="1">
      <alignment horizontal="right" vertical="center" shrinkToFit="1"/>
    </xf>
    <xf numFmtId="41" fontId="4" fillId="5" borderId="83" xfId="1" applyNumberFormat="1" applyFont="1" applyFill="1" applyBorder="1" applyAlignment="1" applyProtection="1">
      <alignment horizontal="right" vertical="center" shrinkToFit="1"/>
      <protection locked="0"/>
    </xf>
    <xf numFmtId="9" fontId="4" fillId="5" borderId="35" xfId="2" applyFont="1" applyFill="1" applyBorder="1" applyAlignment="1" applyProtection="1">
      <protection locked="0"/>
    </xf>
    <xf numFmtId="41" fontId="4" fillId="5" borderId="96" xfId="1" applyNumberFormat="1" applyFont="1" applyFill="1" applyBorder="1" applyAlignment="1" applyProtection="1">
      <alignment horizontal="right" vertical="center" shrinkToFit="1"/>
    </xf>
    <xf numFmtId="41" fontId="4" fillId="5" borderId="97" xfId="1" applyNumberFormat="1" applyFont="1" applyFill="1" applyBorder="1" applyAlignment="1" applyProtection="1">
      <alignment horizontal="right" vertical="center" shrinkToFit="1"/>
    </xf>
    <xf numFmtId="41" fontId="4" fillId="5" borderId="98" xfId="1" applyNumberFormat="1" applyFont="1" applyFill="1" applyBorder="1" applyAlignment="1" applyProtection="1">
      <alignment horizontal="right" vertical="center" shrinkToFit="1"/>
    </xf>
    <xf numFmtId="41" fontId="4" fillId="5" borderId="99" xfId="1" applyNumberFormat="1" applyFont="1" applyFill="1" applyBorder="1" applyAlignment="1" applyProtection="1">
      <alignment horizontal="right" vertical="center" shrinkToFit="1"/>
    </xf>
    <xf numFmtId="9" fontId="4" fillId="5" borderId="95" xfId="2" applyFont="1" applyFill="1" applyBorder="1" applyAlignment="1" applyProtection="1">
      <protection locked="0"/>
    </xf>
    <xf numFmtId="41" fontId="4" fillId="0" borderId="106" xfId="1" applyNumberFormat="1" applyFont="1" applyBorder="1" applyAlignment="1" applyProtection="1">
      <alignment horizontal="right" vertical="center" shrinkToFit="1"/>
      <protection locked="0"/>
    </xf>
    <xf numFmtId="0" fontId="4" fillId="0" borderId="105" xfId="0" applyFont="1" applyFill="1" applyBorder="1" applyAlignment="1" applyProtection="1">
      <alignment horizontal="left" vertical="center" indent="1" shrinkToFit="1"/>
      <protection locked="0"/>
    </xf>
    <xf numFmtId="9" fontId="4" fillId="0" borderId="26" xfId="2" applyFont="1" applyBorder="1" applyAlignment="1" applyProtection="1">
      <protection locked="0"/>
    </xf>
    <xf numFmtId="38" fontId="4" fillId="0" borderId="4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left" vertical="distributed" shrinkToFit="1"/>
      <protection locked="0"/>
    </xf>
    <xf numFmtId="0" fontId="4" fillId="0" borderId="28" xfId="0" applyFont="1" applyFill="1" applyBorder="1" applyAlignment="1" applyProtection="1">
      <alignment horizontal="left" vertical="distributed" shrinkToFit="1"/>
      <protection locked="0"/>
    </xf>
    <xf numFmtId="0" fontId="4" fillId="0" borderId="13" xfId="0" applyFont="1" applyFill="1" applyBorder="1" applyAlignment="1" applyProtection="1">
      <alignment horizontal="left" vertical="distributed" shrinkToFit="1"/>
      <protection locked="0"/>
    </xf>
    <xf numFmtId="0" fontId="4" fillId="0" borderId="32" xfId="0" applyFont="1" applyFill="1" applyBorder="1" applyAlignment="1" applyProtection="1">
      <alignment horizontal="left" vertical="distributed" shrinkToFit="1"/>
      <protection locked="0"/>
    </xf>
    <xf numFmtId="6" fontId="4" fillId="0" borderId="51" xfId="1" applyNumberFormat="1" applyFont="1" applyFill="1" applyBorder="1" applyAlignment="1" applyProtection="1">
      <alignment horizontal="left" vertical="top" wrapText="1" shrinkToFit="1"/>
      <protection locked="0"/>
    </xf>
    <xf numFmtId="6" fontId="4" fillId="0" borderId="39" xfId="1" applyNumberFormat="1" applyFont="1" applyFill="1" applyBorder="1" applyAlignment="1" applyProtection="1">
      <alignment horizontal="left" vertical="top" wrapText="1" shrinkToFit="1"/>
      <protection locked="0"/>
    </xf>
    <xf numFmtId="6" fontId="4" fillId="0" borderId="52" xfId="1" applyNumberFormat="1" applyFont="1" applyFill="1" applyBorder="1" applyAlignment="1" applyProtection="1">
      <alignment horizontal="left" vertical="top" wrapText="1" shrinkToFit="1"/>
      <protection locked="0"/>
    </xf>
    <xf numFmtId="6" fontId="4" fillId="0" borderId="50" xfId="1" applyNumberFormat="1" applyFont="1" applyFill="1" applyBorder="1" applyAlignment="1" applyProtection="1">
      <alignment horizontal="left" vertical="top" wrapText="1" shrinkToFit="1"/>
      <protection locked="0"/>
    </xf>
    <xf numFmtId="0" fontId="4" fillId="0" borderId="18" xfId="0" applyFont="1" applyFill="1" applyBorder="1" applyAlignment="1" applyProtection="1">
      <alignment horizontal="left" vertical="distributed" shrinkToFit="1"/>
      <protection locked="0"/>
    </xf>
    <xf numFmtId="0" fontId="4" fillId="0" borderId="47" xfId="0" applyFont="1" applyFill="1" applyBorder="1" applyAlignment="1" applyProtection="1">
      <alignment horizontal="left" vertical="distributed" shrinkToFit="1"/>
      <protection locked="0"/>
    </xf>
    <xf numFmtId="38" fontId="4" fillId="0" borderId="64" xfId="0" applyNumberFormat="1" applyFont="1" applyFill="1" applyBorder="1" applyAlignment="1" applyProtection="1">
      <alignment horizontal="distributed" vertical="center" indent="1" shrinkToFit="1"/>
      <protection locked="0"/>
    </xf>
    <xf numFmtId="0" fontId="4" fillId="0" borderId="65" xfId="0" applyFont="1" applyBorder="1" applyAlignment="1" applyProtection="1">
      <alignment horizontal="distributed" vertical="center" indent="1" shrinkToFit="1"/>
      <protection locked="0"/>
    </xf>
    <xf numFmtId="0" fontId="4" fillId="0" borderId="66" xfId="0" applyFont="1" applyBorder="1" applyAlignment="1" applyProtection="1">
      <alignment horizontal="distributed" vertical="center" indent="1" shrinkToFit="1"/>
      <protection locked="0"/>
    </xf>
    <xf numFmtId="38" fontId="4" fillId="0" borderId="29" xfId="0" applyNumberFormat="1" applyFont="1" applyFill="1" applyBorder="1" applyAlignment="1" applyProtection="1">
      <alignment horizontal="distributed" vertical="center" indent="1" shrinkToFit="1"/>
      <protection locked="0"/>
    </xf>
    <xf numFmtId="0" fontId="4" fillId="0" borderId="30" xfId="0" applyFont="1" applyBorder="1" applyAlignment="1" applyProtection="1">
      <alignment horizontal="distributed" vertical="center" indent="1" shrinkToFit="1"/>
      <protection locked="0"/>
    </xf>
    <xf numFmtId="0" fontId="4" fillId="0" borderId="28" xfId="0" applyFont="1" applyBorder="1" applyAlignment="1" applyProtection="1">
      <alignment horizontal="distributed" vertical="center" indent="1" shrinkToFit="1"/>
      <protection locked="0"/>
    </xf>
    <xf numFmtId="176" fontId="4" fillId="5" borderId="2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5" borderId="2" xfId="0" applyFont="1" applyFill="1" applyBorder="1" applyAlignment="1" applyProtection="1">
      <alignment horizontal="center" vertical="center" textRotation="255" shrinkToFit="1"/>
      <protection locked="0"/>
    </xf>
    <xf numFmtId="176" fontId="4" fillId="5" borderId="44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5" borderId="31" xfId="0" applyFont="1" applyFill="1" applyBorder="1" applyAlignment="1" applyProtection="1">
      <alignment horizontal="center" vertical="center" textRotation="255" shrinkToFit="1"/>
      <protection locked="0"/>
    </xf>
    <xf numFmtId="38" fontId="4" fillId="5" borderId="33" xfId="0" applyNumberFormat="1" applyFont="1" applyFill="1" applyBorder="1" applyAlignment="1" applyProtection="1">
      <alignment horizontal="distributed" vertical="center" indent="1" shrinkToFit="1"/>
      <protection locked="0"/>
    </xf>
    <xf numFmtId="0" fontId="4" fillId="5" borderId="34" xfId="0" applyFont="1" applyFill="1" applyBorder="1" applyAlignment="1" applyProtection="1">
      <alignment horizontal="distributed" vertical="center" indent="1" shrinkToFit="1"/>
      <protection locked="0"/>
    </xf>
    <xf numFmtId="0" fontId="4" fillId="5" borderId="35" xfId="0" applyFont="1" applyFill="1" applyBorder="1" applyAlignment="1" applyProtection="1">
      <alignment horizontal="distributed" vertical="center" indent="1" shrinkToFit="1"/>
      <protection locked="0"/>
    </xf>
    <xf numFmtId="38" fontId="4" fillId="0" borderId="7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68" xfId="0" applyFont="1" applyFill="1" applyBorder="1" applyAlignment="1" applyProtection="1">
      <alignment horizontal="center" vertical="center" shrinkToFit="1"/>
      <protection locked="0"/>
    </xf>
    <xf numFmtId="0" fontId="4" fillId="0" borderId="80" xfId="0" applyFont="1" applyFill="1" applyBorder="1" applyAlignment="1" applyProtection="1">
      <alignment horizontal="center" vertical="center" shrinkToFit="1"/>
      <protection locked="0"/>
    </xf>
    <xf numFmtId="38" fontId="4" fillId="0" borderId="4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9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38" fontId="4" fillId="0" borderId="57" xfId="0" applyNumberFormat="1" applyFont="1" applyFill="1" applyBorder="1" applyAlignment="1" applyProtection="1">
      <alignment horizontal="distributed" vertical="center" indent="1" shrinkToFit="1"/>
    </xf>
    <xf numFmtId="0" fontId="4" fillId="0" borderId="53" xfId="0" applyFont="1" applyBorder="1" applyAlignment="1" applyProtection="1">
      <alignment horizontal="distributed" vertical="center" indent="1" shrinkToFit="1"/>
    </xf>
    <xf numFmtId="0" fontId="4" fillId="0" borderId="54" xfId="0" applyFont="1" applyBorder="1" applyAlignment="1" applyProtection="1">
      <alignment horizontal="distributed" vertical="center" indent="1" shrinkToFit="1"/>
    </xf>
    <xf numFmtId="38" fontId="4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38" fontId="4" fillId="5" borderId="2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64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65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66" xfId="0" applyNumberFormat="1" applyFont="1" applyFill="1" applyBorder="1" applyAlignment="1" applyProtection="1">
      <alignment horizontal="center" vertical="center" shrinkToFit="1"/>
      <protection locked="0"/>
    </xf>
    <xf numFmtId="38" fontId="26" fillId="0" borderId="49" xfId="0" applyNumberFormat="1" applyFont="1" applyFill="1" applyBorder="1" applyAlignment="1" applyProtection="1">
      <alignment horizontal="left" shrinkToFit="1"/>
      <protection locked="0"/>
    </xf>
    <xf numFmtId="38" fontId="4" fillId="0" borderId="58" xfId="0" applyNumberFormat="1" applyFont="1" applyFill="1" applyBorder="1" applyAlignment="1" applyProtection="1">
      <alignment horizontal="distributed" vertical="center" indent="1" shrinkToFit="1"/>
      <protection locked="0"/>
    </xf>
    <xf numFmtId="0" fontId="4" fillId="0" borderId="59" xfId="0" applyFont="1" applyBorder="1" applyAlignment="1" applyProtection="1">
      <alignment horizontal="distributed" vertical="center" indent="1" shrinkToFit="1"/>
      <protection locked="0"/>
    </xf>
    <xf numFmtId="0" fontId="4" fillId="0" borderId="60" xfId="0" applyFont="1" applyBorder="1" applyAlignment="1" applyProtection="1">
      <alignment horizontal="distributed" vertical="center" indent="1" shrinkToFit="1"/>
      <protection locked="0"/>
    </xf>
    <xf numFmtId="38" fontId="4" fillId="5" borderId="93" xfId="0" applyNumberFormat="1" applyFont="1" applyFill="1" applyBorder="1" applyAlignment="1" applyProtection="1">
      <alignment horizontal="distributed" vertical="center" indent="1" shrinkToFit="1"/>
    </xf>
    <xf numFmtId="0" fontId="4" fillId="5" borderId="94" xfId="0" applyFont="1" applyFill="1" applyBorder="1" applyAlignment="1" applyProtection="1">
      <alignment horizontal="distributed" vertical="center" indent="1" shrinkToFit="1"/>
    </xf>
    <xf numFmtId="0" fontId="4" fillId="5" borderId="95" xfId="0" applyFont="1" applyFill="1" applyBorder="1" applyAlignment="1" applyProtection="1">
      <alignment horizontal="distributed" vertical="center" indent="1" shrinkToFit="1"/>
    </xf>
    <xf numFmtId="38" fontId="5" fillId="4" borderId="36" xfId="0" applyNumberFormat="1" applyFont="1" applyFill="1" applyBorder="1" applyAlignment="1" applyProtection="1">
      <alignment horizontal="right" vertical="top" shrinkToFit="1"/>
      <protection locked="0"/>
    </xf>
    <xf numFmtId="38" fontId="5" fillId="4" borderId="37" xfId="0" applyNumberFormat="1" applyFont="1" applyFill="1" applyBorder="1" applyAlignment="1" applyProtection="1">
      <alignment horizontal="right" vertical="top" shrinkToFit="1"/>
      <protection locked="0"/>
    </xf>
    <xf numFmtId="0" fontId="5" fillId="4" borderId="38" xfId="0" applyFont="1" applyFill="1" applyBorder="1" applyAlignment="1" applyProtection="1">
      <alignment horizontal="right" vertical="top" shrinkToFit="1"/>
      <protection locked="0"/>
    </xf>
    <xf numFmtId="38" fontId="4" fillId="0" borderId="10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01" xfId="0" applyFont="1" applyBorder="1" applyAlignment="1" applyProtection="1">
      <alignment horizontal="center" vertical="center" shrinkToFit="1"/>
      <protection locked="0"/>
    </xf>
    <xf numFmtId="0" fontId="4" fillId="0" borderId="92" xfId="0" applyFont="1" applyBorder="1" applyAlignment="1" applyProtection="1">
      <alignment horizontal="center" vertical="center" shrinkToFit="1"/>
      <protection locked="0"/>
    </xf>
    <xf numFmtId="38" fontId="4" fillId="5" borderId="19" xfId="0" applyNumberFormat="1" applyFont="1" applyFill="1" applyBorder="1" applyAlignment="1" applyProtection="1">
      <alignment horizontal="distributed" vertical="center" indent="1" shrinkToFit="1"/>
      <protection locked="0"/>
    </xf>
    <xf numFmtId="38" fontId="4" fillId="5" borderId="53" xfId="0" applyNumberFormat="1" applyFont="1" applyFill="1" applyBorder="1" applyAlignment="1" applyProtection="1">
      <alignment horizontal="distributed" vertical="center" indent="1" shrinkToFit="1"/>
      <protection locked="0"/>
    </xf>
    <xf numFmtId="38" fontId="4" fillId="5" borderId="54" xfId="0" applyNumberFormat="1" applyFont="1" applyFill="1" applyBorder="1" applyAlignment="1" applyProtection="1">
      <alignment horizontal="distributed" vertical="center" indent="1" shrinkToFit="1"/>
      <protection locked="0"/>
    </xf>
    <xf numFmtId="38" fontId="4" fillId="5" borderId="40" xfId="0" applyNumberFormat="1" applyFont="1" applyFill="1" applyBorder="1" applyAlignment="1" applyProtection="1">
      <alignment horizontal="distributed" vertical="center" indent="1" shrinkToFit="1"/>
      <protection locked="0"/>
    </xf>
    <xf numFmtId="0" fontId="4" fillId="5" borderId="41" xfId="0" applyFont="1" applyFill="1" applyBorder="1" applyAlignment="1" applyProtection="1">
      <alignment horizontal="distributed" vertical="center" indent="1" shrinkToFit="1"/>
      <protection locked="0"/>
    </xf>
    <xf numFmtId="0" fontId="4" fillId="5" borderId="42" xfId="0" applyFont="1" applyFill="1" applyBorder="1" applyAlignment="1" applyProtection="1">
      <alignment horizontal="distributed" vertical="center" indent="1" shrinkToFit="1"/>
      <protection locked="0"/>
    </xf>
    <xf numFmtId="38" fontId="4" fillId="5" borderId="43" xfId="0" applyNumberFormat="1" applyFont="1" applyFill="1" applyBorder="1" applyAlignment="1" applyProtection="1">
      <alignment horizontal="distributed" vertical="center" indent="1" shrinkToFit="1"/>
      <protection locked="0"/>
    </xf>
    <xf numFmtId="0" fontId="4" fillId="5" borderId="1" xfId="0" applyFont="1" applyFill="1" applyBorder="1" applyAlignment="1" applyProtection="1">
      <alignment horizontal="center" vertical="center" textRotation="255" shrinkToFit="1"/>
      <protection locked="0"/>
    </xf>
    <xf numFmtId="0" fontId="4" fillId="5" borderId="19" xfId="0" applyFont="1" applyFill="1" applyBorder="1" applyAlignment="1" applyProtection="1">
      <alignment horizontal="center" vertical="center" textRotation="255" shrinkToFit="1"/>
      <protection locked="0"/>
    </xf>
    <xf numFmtId="0" fontId="4" fillId="5" borderId="45" xfId="0" applyFont="1" applyFill="1" applyBorder="1" applyAlignment="1" applyProtection="1">
      <alignment horizontal="distributed" vertical="center" indent="1" shrinkToFit="1"/>
      <protection locked="0"/>
    </xf>
    <xf numFmtId="0" fontId="4" fillId="5" borderId="46" xfId="0" applyFont="1" applyFill="1" applyBorder="1" applyAlignment="1" applyProtection="1">
      <alignment horizontal="distributed" vertical="center" indent="1" shrinkToFit="1"/>
      <protection locked="0"/>
    </xf>
    <xf numFmtId="38" fontId="4" fillId="6" borderId="2" xfId="0" applyNumberFormat="1" applyFont="1" applyFill="1" applyBorder="1" applyAlignment="1" applyProtection="1">
      <alignment vertical="center"/>
      <protection locked="0"/>
    </xf>
    <xf numFmtId="0" fontId="4" fillId="6" borderId="13" xfId="0" applyFont="1" applyFill="1" applyBorder="1" applyAlignment="1" applyProtection="1">
      <alignment horizontal="left" vertical="center" wrapText="1" shrinkToFit="1"/>
      <protection locked="0"/>
    </xf>
    <xf numFmtId="0" fontId="4" fillId="6" borderId="32" xfId="0" applyFont="1" applyFill="1" applyBorder="1" applyAlignment="1" applyProtection="1">
      <alignment horizontal="left" vertical="center" wrapText="1" shrinkToFit="1"/>
      <protection locked="0"/>
    </xf>
    <xf numFmtId="41" fontId="4" fillId="6" borderId="71" xfId="1" applyNumberFormat="1" applyFont="1" applyFill="1" applyBorder="1" applyAlignment="1" applyProtection="1">
      <alignment horizontal="right" vertical="center" shrinkToFit="1"/>
      <protection locked="0"/>
    </xf>
    <xf numFmtId="0" fontId="4" fillId="6" borderId="16" xfId="0" applyFont="1" applyFill="1" applyBorder="1" applyAlignment="1" applyProtection="1">
      <alignment horizontal="left" vertical="center" shrinkToFit="1"/>
      <protection locked="0"/>
    </xf>
    <xf numFmtId="0" fontId="4" fillId="6" borderId="28" xfId="0" applyFont="1" applyFill="1" applyBorder="1" applyAlignment="1" applyProtection="1">
      <alignment horizontal="left" vertical="center" shrinkToFit="1"/>
      <protection locked="0"/>
    </xf>
    <xf numFmtId="41" fontId="4" fillId="6" borderId="72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23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24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73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15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21" xfId="1" applyNumberFormat="1" applyFont="1" applyFill="1" applyBorder="1" applyAlignment="1" applyProtection="1">
      <alignment horizontal="right" vertical="center" shrinkToFit="1"/>
      <protection locked="0"/>
    </xf>
    <xf numFmtId="0" fontId="4" fillId="6" borderId="18" xfId="0" applyFont="1" applyFill="1" applyBorder="1" applyAlignment="1" applyProtection="1">
      <alignment horizontal="left" vertical="center" shrinkToFit="1"/>
      <protection locked="0"/>
    </xf>
    <xf numFmtId="0" fontId="4" fillId="6" borderId="47" xfId="0" applyFont="1" applyFill="1" applyBorder="1" applyAlignment="1" applyProtection="1">
      <alignment horizontal="left" vertical="center" shrinkToFit="1"/>
      <protection locked="0"/>
    </xf>
    <xf numFmtId="41" fontId="4" fillId="6" borderId="74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17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22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12" xfId="1" applyNumberFormat="1" applyFont="1" applyFill="1" applyBorder="1" applyAlignment="1" applyProtection="1">
      <alignment horizontal="right" vertical="center" shrinkToFit="1"/>
      <protection locked="0"/>
    </xf>
    <xf numFmtId="0" fontId="4" fillId="6" borderId="12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20" xfId="1" applyNumberFormat="1" applyFont="1" applyFill="1" applyBorder="1" applyAlignment="1" applyProtection="1">
      <alignment horizontal="right" vertical="center" shrinkToFit="1"/>
      <protection locked="0"/>
    </xf>
    <xf numFmtId="0" fontId="4" fillId="6" borderId="15" xfId="1" applyNumberFormat="1" applyFont="1" applyFill="1" applyBorder="1" applyAlignment="1" applyProtection="1">
      <alignment horizontal="right" vertical="center" shrinkToFit="1"/>
      <protection locked="0"/>
    </xf>
    <xf numFmtId="0" fontId="4" fillId="6" borderId="23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67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16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13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18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72" xfId="1" applyNumberFormat="1" applyFont="1" applyFill="1" applyBorder="1" applyAlignment="1" applyProtection="1">
      <alignment horizontal="right" vertical="center" shrinkToFit="1"/>
    </xf>
    <xf numFmtId="41" fontId="4" fillId="6" borderId="23" xfId="1" applyNumberFormat="1" applyFont="1" applyFill="1" applyBorder="1" applyAlignment="1" applyProtection="1">
      <alignment horizontal="right" vertical="center" shrinkToFit="1"/>
    </xf>
    <xf numFmtId="41" fontId="4" fillId="6" borderId="67" xfId="1" applyNumberFormat="1" applyFont="1" applyFill="1" applyBorder="1" applyAlignment="1" applyProtection="1">
      <alignment horizontal="right" vertical="center" shrinkToFit="1"/>
    </xf>
    <xf numFmtId="41" fontId="4" fillId="6" borderId="73" xfId="1" applyNumberFormat="1" applyFont="1" applyFill="1" applyBorder="1" applyAlignment="1" applyProtection="1">
      <alignment horizontal="right" vertical="center" shrinkToFit="1"/>
    </xf>
    <xf numFmtId="41" fontId="4" fillId="6" borderId="15" xfId="1" applyNumberFormat="1" applyFont="1" applyFill="1" applyBorder="1" applyAlignment="1" applyProtection="1">
      <alignment horizontal="right" vertical="center" shrinkToFit="1"/>
    </xf>
    <xf numFmtId="41" fontId="4" fillId="6" borderId="16" xfId="1" applyNumberFormat="1" applyFont="1" applyFill="1" applyBorder="1" applyAlignment="1" applyProtection="1">
      <alignment horizontal="right" vertical="center" shrinkToFit="1"/>
    </xf>
    <xf numFmtId="41" fontId="4" fillId="6" borderId="76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61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62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102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103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104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77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11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81" xfId="1" applyNumberFormat="1" applyFont="1" applyFill="1" applyBorder="1" applyAlignment="1" applyProtection="1">
      <alignment horizontal="right" vertical="center" shrinkToFit="1"/>
      <protection locked="0"/>
    </xf>
    <xf numFmtId="41" fontId="4" fillId="6" borderId="14" xfId="1" applyNumberFormat="1" applyFont="1" applyFill="1" applyBorder="1" applyAlignment="1" applyProtection="1">
      <alignment horizontal="right" vertical="center" shrinkToFit="1"/>
      <protection locked="0"/>
    </xf>
  </cellXfs>
  <cellStyles count="72">
    <cellStyle name="Calc Currency (0)" xfId="5"/>
    <cellStyle name="Calc Currency (2)" xfId="6"/>
    <cellStyle name="Calc Percent (0)" xfId="7"/>
    <cellStyle name="Calc Percent (1)" xfId="8"/>
    <cellStyle name="Calc Percent (2)" xfId="9"/>
    <cellStyle name="Calc Units (0)" xfId="10"/>
    <cellStyle name="Calc Units (1)" xfId="11"/>
    <cellStyle name="Calc Units (2)" xfId="12"/>
    <cellStyle name="Comma [0]" xfId="13"/>
    <cellStyle name="COMP定番表書式" xfId="14"/>
    <cellStyle name="Currency [0]" xfId="15"/>
    <cellStyle name="Date Short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Input [yellow]" xfId="25"/>
    <cellStyle name="Link Currency (0)" xfId="26"/>
    <cellStyle name="Link Currency (2)" xfId="27"/>
    <cellStyle name="Link Units (0)" xfId="28"/>
    <cellStyle name="Link Units (1)" xfId="29"/>
    <cellStyle name="Link Units (2)" xfId="30"/>
    <cellStyle name="Normal - Style1" xfId="31"/>
    <cellStyle name="Normal_# 41-Market &amp;Trends" xfId="32"/>
    <cellStyle name="ORIGINAL" xfId="33"/>
    <cellStyle name="Percent [2]" xfId="34"/>
    <cellStyle name="PrePop Currency (0)" xfId="35"/>
    <cellStyle name="PrePop Currency (2)" xfId="36"/>
    <cellStyle name="PrePop Units (0)" xfId="37"/>
    <cellStyle name="PrePop Units (1)" xfId="38"/>
    <cellStyle name="PrePop Units (2)" xfId="39"/>
    <cellStyle name="PSChar" xfId="40"/>
    <cellStyle name="PSHeading" xfId="41"/>
    <cellStyle name="subhead" xfId="42"/>
    <cellStyle name="Text Indent A" xfId="43"/>
    <cellStyle name="Text Indent B" xfId="44"/>
    <cellStyle name="Text Indent C" xfId="45"/>
    <cellStyle name="パーセント" xfId="2" builtinId="5"/>
    <cellStyle name="パーセント 2" xfId="4"/>
    <cellStyle name="パーセント 3" xfId="46"/>
    <cellStyle name="パーセント()" xfId="47"/>
    <cellStyle name="パーセント(0.00)" xfId="48"/>
    <cellStyle name="パーセント[0.00]" xfId="49"/>
    <cellStyle name="型番" xfId="50"/>
    <cellStyle name="桁蟻唇Ｆ [0.00]_SDW姉講" xfId="51"/>
    <cellStyle name="桁蟻唇Ｆ_SDW-AGEN" xfId="52"/>
    <cellStyle name="桁区切り" xfId="1" builtinId="6"/>
    <cellStyle name="桁区切り 2" xfId="3"/>
    <cellStyle name="桁区切り 3" xfId="53"/>
    <cellStyle name="室" xfId="54"/>
    <cellStyle name="室_ｵﾍﾟﾚｰｼｮﾝ－統制ｺﾝﾄﾛｰﾙ" xfId="55"/>
    <cellStyle name="室_ﾏﾈｰｼﾞﾒﾝﾄ－ﾏﾈｰｼﾞﾒﾝﾄ" xfId="56"/>
    <cellStyle name="室_教育－採用・面接" xfId="57"/>
    <cellStyle name="室_教育－評価" xfId="58"/>
    <cellStyle name="人" xfId="59"/>
    <cellStyle name="脱浦 [0.00]_laroux" xfId="60"/>
    <cellStyle name="脱浦_laroux" xfId="61"/>
    <cellStyle name="日付" xfId="62"/>
    <cellStyle name="破線" xfId="63"/>
    <cellStyle name="標準" xfId="0" builtinId="0"/>
    <cellStyle name="標準 2" xfId="64"/>
    <cellStyle name="標準 2 2" xfId="65"/>
    <cellStyle name="標準 3" xfId="66"/>
    <cellStyle name="標準 4" xfId="67"/>
    <cellStyle name="標準 5" xfId="68"/>
    <cellStyle name="標準 6" xfId="69"/>
    <cellStyle name="標準１" xfId="70"/>
    <cellStyle name="未定義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HHQ01\maccom\My%20Documents\34&#26399;&#26989;&#21209;\34&#26399;&#20184;&#21152;&#20385;&#20516;&#23455;&#32318;\%05\T-133&#26399;&#32207;&#25913;&#21892;&#20184;&#21152;\2&#37096;&#26376;&#21029;&#20491;&#20154;&#23455;&#3231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DI11.fukunet.local\userdata$\DOCUME~1\HASHIM~1.YUU\LOCALS~1\Temp\My%20Documents\&#65308;&#12510;&#12491;&#12517;&#12450;&#12523;&#32232;&#65310;&#12304;IESV&#37096;&#12510;&#12491;&#12517;&#12450;&#12523;&#12305;\WINDOWS\&#65411;&#65438;&#65405;&#65400;&#65412;&#65391;&#65420;&#65439;\&#65308;&#12510;&#12491;&#12517;&#12450;&#12523;&#32232;&#65310;&#12304;IESV&#37096;&#12510;&#12491;&#12517;&#12450;&#12523;&#12305;\&#25351;&#23566;&#20808;&#12501;&#12449;&#12452;&#12523;\&#12511;&#12484;&#12496;\&#12511;&#12484;&#12496;&#12510;&#12491;&#12517;&#12450;&#12523;&#26368;&#32066;&#29256;\&#12510;&#12491;&#12517;&#12450;&#12523;&#26368;&#32066;&#29256;(97&#65418;&#65438;&#65392;&#65404;&#65438;&#65390;&#65437;)\P&#65423;&#65412;&#65404;&#65392;&#6541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DI11.fukunet.local\userdata$\DOCUME~1\HASHIM~1.YUU\LOCALS~1\Temp\&#20986;&#36864;&#21220;\&#20986;&#36864;PROG\&#20986;&#3686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DI11.fukunet.local\userdata$\DOCUME~1\HASHIM~1.YUU\LOCALS~1\Temp\WINDOWS\TEMP\&#12414;&#12392;&#1241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DI11.fukunet.local\userdata$\DOCUME~1\HASHIM~1.YUU\LOCALS~1\Temp\WINDOWS\Temporary%20Internet%20Files\Content.IE5\CHIJ2345\&#27861;&#20154;&#21942;&#26989;\&#24180;&#20869;&#36914;&#25431;&#31649;&#29702;&#31080;&#65288;&#28363;&#36032;&#26647;&#26481;&#65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DI11.fukunet.local\userdata$\DOCUME~1\HASHIM~1.YUU\LOCALS~1\Temp\WINDOWS\TEMP\&#26032;&#12375;&#12356;&#12501;&#12457;&#12523;&#12480;\010620&#65433;&#65416;&#65405;TR(SV&#37096;)&#36039;&#26009;\34&#26399;&#26989;&#21209;\34&#26399;&#20184;&#21152;&#20385;&#20516;&#23455;&#32318;\%05\T-133&#26399;&#32207;&#25913;&#21892;&#20184;&#21152;\2&#37096;&#26376;&#21029;&#20491;&#20154;&#23455;&#32318;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DI11.fukunet.local\userdata$\DOCUME~1\HASHIM~1.YUU\LOCALS~1\Temp\Documents%20and%20Settings\TK.Hidetoshi.Iijima\Local%20Settings\Temporary%20Internet%20Files\Content.IE5\0PQXA5IJ\&#65301;&#26376;&#26411;&#23450;&#26399;&#20154;&#21729;\&#65298;&#65296;&#65296;&#65297;&#24180;&#65300;&#26376;&#26411;&#26178;&#28857;&#23450;&#26399;&#20154;&#21729;\2001&#24180;4&#26376;&#26411;&#26178;&#28857;&#23450;&#26399;&#20154;&#217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DI11.fukunet.local\userdata$\DOCUME~1\HASHIM~1.YUU\LOCALS~1\Temp\WINDOWS\TEMP\&#26032;&#12375;&#12356;&#12501;&#12457;&#12523;&#12480;\010620&#65433;&#65416;&#65405;TR(SV&#37096;)&#36039;&#26009;\&#19979;&#26399;&#26041;&#37341;&#30330;&#34920;&#20250;\&#20303;&#23429;&#12539;&#20184;&#21152;&#20385;&#20516;\7&#26376;\7&#65374;9&#26376;&#19978;&#26041;&#20462;&#27491;&#35336;&#30011;\&#20303;&#23429;&#12539;&#20184;&#21152;&#20385;&#20516;\6&#26376;\Desktop%20Folder\&#20303;&#23429;&#12539;&#20184;&#21152;&#20385;&#20516;\6&#26376;\32&#26399;&#12521;&#12452;&#12531;&#37096;&#38272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34-4&#24441;&#21729;&#20250;\34-3&#25968;&#20516;&#36039;&#26009;324\&#25968;&#20516;&#36039;&#26009;\&#24185;&#37096;&#20250;&#12539;&#24441;&#21729;&#20250;\&#25968;&#20516;&#36039;&#26009;\34&#24441;&#21729;&#20250;&#36039;&#26009;&#20316;&#25104;\&#31038;&#21729;&#25968;\&#31649;&#29702;&#26412;&#37096;&#38263;&#23460;\32&#26399;&#24441;&#21729;&#20250;\1&#26376;&#24230;\&#65299;&#65298;&#26399;&#65297;&#26376;&#24230;&#26376;&#27425;&#27770;&#31639;&#22577;&#21578;&#26360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34-4&#24441;&#21729;&#20250;\34-3&#25968;&#20516;&#36039;&#26009;324\&#25968;&#20516;&#36039;&#26009;\&#24185;&#37096;&#20250;&#12539;&#24441;&#21729;&#20250;\&#25968;&#20516;&#36039;&#26009;\34&#24441;&#21729;&#20250;&#36039;&#26009;&#20316;&#25104;\&#31038;&#21729;&#25968;\&#65299;&#65298;&#26399;&#65301;&#26376;&#24230;&#26376;&#27425;&#27770;&#31639;&#22577;&#21578;&#2636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DI11.fukunet.local\userdata$\DOCUME~1\HASHIM~1.YUU\LOCALS~1\Temp\&#12391;&#12377;&#12367;&#12392;&#12387;&#12407;\My%20Documents\KnowHow&#38598;\73-&#25552;&#26696;&#26360;\02-&#24314;&#35373;\980611BNHX\&#12495;&#12454;&#12473;&#12513;&#12540;&#12459;&#12540;\&#26093;&#21270;&#25104;&#12504;&#12540;&#12505;&#12523;\(A1)&#27161;&#28310;&#21270;\&#24314;&#35373;&#21942;&#26989;&#12484;&#12540;&#12523;\&#21942;&#26989;&#12484;&#12540;&#12523;\(A2)&#12463;&#12521;&#12452;&#12450;&#12531;&#12488;\&#21335;&#20986;\&#12484;&#12540;&#12523;\970109;&#21335;&#20986;&#35373;&#35336;&#24037;&#20107;&#35696;&#20107;&#3768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DI11.fukunet.local\userdata$\DOCUME~1\HASHIM~1.YUU\LOCALS~1\Temp\WINDOWS\TEMP\&#26032;&#12375;&#12356;&#12501;&#12457;&#12523;&#12480;\010620&#65433;&#65416;&#65405;TR(SV&#37096;)&#36039;&#26009;\&#31038;&#20869;&#25945;&#32946;&#30740;&#20462;\990803&#25945;&#32946;&#30740;&#20462;PJ&#20225;&#3001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DI11.fukunet.local\userdata$\DOCUME~1\HASHIM~1.YUU\LOCALS~1\Temp\My%20Documents\&#65308;&#12510;&#12491;&#12517;&#12450;&#12523;&#32232;&#65310;&#12304;IESV&#37096;&#12510;&#12491;&#12517;&#12450;&#12523;&#12305;\WINDOWS\&#65411;&#65438;&#65405;&#65400;&#65412;&#65391;&#65420;&#65439;\&#65308;&#12510;&#12491;&#12517;&#12450;&#12523;&#32232;&#65310;&#12304;IESV&#37096;&#12510;&#12491;&#12517;&#12450;&#12523;&#12305;\&#12428;&#12356;&#12354;&#12358;&#1238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DI11.fukunet.local\userdata$\DOCUME~1\HASHIM~1.YUU\LOCALS~1\Temp\&#12463;&#12521;&#12452;&#12450;&#12531;&#12488;\&#12456;&#12473;&#12486;&#12540;&#12488;&#12475;&#12452;&#12527;\&#65328;&#65322;&#28310;&#20633;\(A1)&#27161;&#28310;&#21270;\&#24314;&#35373;&#21942;&#26989;&#12484;&#12540;&#12523;\&#21942;&#26989;&#12484;&#12540;&#12523;\(A2)&#12463;&#12521;&#12452;&#12450;&#12531;&#12488;\&#21335;&#20986;\&#12484;&#12540;&#12523;\970109;&#21335;&#20986;&#35373;&#35336;&#24037;&#20107;&#35696;&#20107;&#376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C&#8594;FM\P&#65423;&#65412;&#26032;&#201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坂本"/>
      <sheetName val="昆"/>
      <sheetName val="菅野"/>
      <sheetName val="坂本X"/>
      <sheetName val="坂本合計"/>
      <sheetName val="湯野川"/>
      <sheetName val="濱田"/>
      <sheetName val="平松"/>
      <sheetName val="遠藤"/>
      <sheetName val="湯野川X"/>
      <sheetName val="湯野川合計"/>
      <sheetName val="酒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ﾏﾄｼｰﾄ"/>
    </sheetNames>
    <definedNames>
      <definedName name="Record14"/>
      <definedName name="Record16"/>
      <definedName name="Record17"/>
      <definedName name="Record18"/>
      <definedName name="Record5"/>
      <definedName name="Record6"/>
      <definedName name="Record7"/>
      <definedName name="Record8"/>
      <definedName name="Record9"/>
      <definedName name="消去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退"/>
    </sheetNames>
    <definedNames>
      <definedName name="ret_start"/>
      <definedName name="sheet_print"/>
      <definedName name="sheet_text"/>
      <definedName name="text_sheet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統廃合"/>
      <sheetName val="削減"/>
      <sheetName val="管理"/>
      <sheetName val="ＲＣ"/>
      <sheetName val="直販所"/>
      <sheetName val="指導"/>
      <sheetName val="直売所"/>
      <sheetName val="育苗Ｃ"/>
      <sheetName val="農機具"/>
      <sheetName val="場所別"/>
      <sheetName val="ＬＰＧ"/>
      <sheetName val="給油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年度</v>
          </cell>
          <cell r="B2" t="str">
            <v>年科目</v>
          </cell>
          <cell r="C2" t="str">
            <v>勘定科目名</v>
          </cell>
          <cell r="G2" t="str">
            <v>№</v>
          </cell>
          <cell r="H2" t="str">
            <v>本店</v>
          </cell>
          <cell r="I2" t="str">
            <v>山国</v>
          </cell>
          <cell r="J2" t="str">
            <v>耶馬渓</v>
          </cell>
          <cell r="K2" t="str">
            <v>本耶馬渓</v>
          </cell>
          <cell r="L2" t="str">
            <v>三光</v>
          </cell>
          <cell r="M2" t="str">
            <v>総合計</v>
          </cell>
        </row>
        <row r="3">
          <cell r="A3">
            <v>1997</v>
          </cell>
          <cell r="B3">
            <v>19970001</v>
          </cell>
          <cell r="E3">
            <v>1</v>
          </cell>
          <cell r="F3" t="str">
            <v>事業収益</v>
          </cell>
          <cell r="G3">
            <v>1</v>
          </cell>
          <cell r="H3">
            <v>1156</v>
          </cell>
          <cell r="I3">
            <v>27303.155999999999</v>
          </cell>
          <cell r="J3">
            <v>31359.017</v>
          </cell>
          <cell r="K3">
            <v>10912.585999999999</v>
          </cell>
          <cell r="L3">
            <v>40443.781000000003</v>
          </cell>
          <cell r="M3">
            <v>111174.54</v>
          </cell>
        </row>
        <row r="4">
          <cell r="A4">
            <v>1997</v>
          </cell>
          <cell r="B4">
            <v>19970002</v>
          </cell>
          <cell r="E4">
            <v>2</v>
          </cell>
          <cell r="F4" t="str">
            <v>事業直接費</v>
          </cell>
          <cell r="G4">
            <v>1</v>
          </cell>
          <cell r="H4">
            <v>227.364</v>
          </cell>
          <cell r="I4">
            <v>14259.304</v>
          </cell>
          <cell r="J4">
            <v>16418.190999999999</v>
          </cell>
          <cell r="K4">
            <v>6737.433</v>
          </cell>
          <cell r="L4">
            <v>24295.903999999999</v>
          </cell>
          <cell r="M4">
            <v>61938.196000000004</v>
          </cell>
        </row>
        <row r="5">
          <cell r="A5">
            <v>1997</v>
          </cell>
          <cell r="B5">
            <v>19970003</v>
          </cell>
          <cell r="E5">
            <v>3</v>
          </cell>
          <cell r="F5" t="str">
            <v>事業総利益</v>
          </cell>
          <cell r="G5">
            <v>1</v>
          </cell>
          <cell r="H5">
            <v>928.63599999999997</v>
          </cell>
          <cell r="I5">
            <v>13043.851999999999</v>
          </cell>
          <cell r="J5">
            <v>14940.826000000001</v>
          </cell>
          <cell r="K5">
            <v>4175.1529999999993</v>
          </cell>
          <cell r="L5">
            <v>16147.877000000004</v>
          </cell>
          <cell r="M5">
            <v>49236.34399999999</v>
          </cell>
        </row>
        <row r="6">
          <cell r="A6">
            <v>1997</v>
          </cell>
          <cell r="B6">
            <v>19978200</v>
          </cell>
          <cell r="E6">
            <v>8200</v>
          </cell>
          <cell r="F6" t="str">
            <v>（人件費合計）</v>
          </cell>
          <cell r="G6">
            <v>1</v>
          </cell>
          <cell r="H6">
            <v>0</v>
          </cell>
          <cell r="I6">
            <v>10958.624</v>
          </cell>
          <cell r="J6">
            <v>9812.7039999999997</v>
          </cell>
          <cell r="K6">
            <v>139.459</v>
          </cell>
          <cell r="L6">
            <v>5393.3</v>
          </cell>
          <cell r="M6">
            <v>26304.087</v>
          </cell>
        </row>
        <row r="7">
          <cell r="A7">
            <v>1997</v>
          </cell>
          <cell r="B7">
            <v>19978210</v>
          </cell>
          <cell r="E7">
            <v>8210</v>
          </cell>
          <cell r="F7" t="str">
            <v>役員報酬</v>
          </cell>
          <cell r="G7">
            <v>2</v>
          </cell>
          <cell r="H7">
            <v>0</v>
          </cell>
          <cell r="I7">
            <v>139.34200000000001</v>
          </cell>
          <cell r="J7">
            <v>139.34200000000001</v>
          </cell>
          <cell r="K7">
            <v>139.459</v>
          </cell>
          <cell r="L7">
            <v>139.34200000000001</v>
          </cell>
          <cell r="M7">
            <v>557.48500000000001</v>
          </cell>
        </row>
        <row r="8">
          <cell r="A8">
            <v>1997</v>
          </cell>
          <cell r="B8">
            <v>19978220</v>
          </cell>
          <cell r="E8">
            <v>8220</v>
          </cell>
          <cell r="F8" t="str">
            <v>給料手当</v>
          </cell>
          <cell r="G8">
            <v>2</v>
          </cell>
          <cell r="H8">
            <v>0</v>
          </cell>
          <cell r="I8">
            <v>9573.5540000000001</v>
          </cell>
          <cell r="J8">
            <v>8622.527</v>
          </cell>
          <cell r="K8">
            <v>0</v>
          </cell>
          <cell r="L8">
            <v>4667.0200000000004</v>
          </cell>
          <cell r="M8">
            <v>22863.100999999999</v>
          </cell>
        </row>
        <row r="9">
          <cell r="A9">
            <v>1997</v>
          </cell>
          <cell r="B9">
            <v>19978230</v>
          </cell>
          <cell r="E9">
            <v>8230</v>
          </cell>
          <cell r="F9" t="str">
            <v>法定福利費</v>
          </cell>
          <cell r="G9">
            <v>2</v>
          </cell>
          <cell r="H9">
            <v>0</v>
          </cell>
          <cell r="I9">
            <v>740.197</v>
          </cell>
          <cell r="J9">
            <v>699.85</v>
          </cell>
          <cell r="K9">
            <v>0</v>
          </cell>
          <cell r="L9">
            <v>391.00900000000001</v>
          </cell>
          <cell r="M9">
            <v>1831.056</v>
          </cell>
        </row>
        <row r="10">
          <cell r="A10">
            <v>1997</v>
          </cell>
          <cell r="B10">
            <v>19978240</v>
          </cell>
          <cell r="E10">
            <v>8240</v>
          </cell>
          <cell r="F10" t="str">
            <v>厚生費</v>
          </cell>
          <cell r="G10">
            <v>2</v>
          </cell>
          <cell r="H10">
            <v>0</v>
          </cell>
          <cell r="I10">
            <v>39.569000000000003</v>
          </cell>
          <cell r="J10">
            <v>0</v>
          </cell>
          <cell r="K10">
            <v>0</v>
          </cell>
          <cell r="L10">
            <v>0</v>
          </cell>
          <cell r="M10">
            <v>39.569000000000003</v>
          </cell>
        </row>
        <row r="11">
          <cell r="A11">
            <v>1997</v>
          </cell>
          <cell r="B11">
            <v>19978250</v>
          </cell>
          <cell r="E11">
            <v>8250</v>
          </cell>
          <cell r="F11" t="str">
            <v>退職給与金</v>
          </cell>
          <cell r="G11">
            <v>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>
            <v>1997</v>
          </cell>
          <cell r="B12">
            <v>19978260</v>
          </cell>
          <cell r="E12">
            <v>8260</v>
          </cell>
          <cell r="F12" t="str">
            <v>退職共済等掛金</v>
          </cell>
          <cell r="G12">
            <v>2</v>
          </cell>
          <cell r="H12">
            <v>0</v>
          </cell>
          <cell r="I12">
            <v>465.96199999999999</v>
          </cell>
          <cell r="J12">
            <v>350.98500000000001</v>
          </cell>
          <cell r="K12">
            <v>0</v>
          </cell>
          <cell r="L12">
            <v>195.929</v>
          </cell>
          <cell r="M12">
            <v>1012.876</v>
          </cell>
        </row>
        <row r="13">
          <cell r="A13">
            <v>1997</v>
          </cell>
          <cell r="B13">
            <v>19978300</v>
          </cell>
          <cell r="E13">
            <v>8300</v>
          </cell>
          <cell r="F13" t="str">
            <v>（旅費合計）</v>
          </cell>
          <cell r="G13">
            <v>1</v>
          </cell>
          <cell r="H13">
            <v>0</v>
          </cell>
          <cell r="I13">
            <v>32.287999999999997</v>
          </cell>
          <cell r="J13">
            <v>0</v>
          </cell>
          <cell r="K13">
            <v>0</v>
          </cell>
          <cell r="L13">
            <v>72.53</v>
          </cell>
          <cell r="M13">
            <v>104.818</v>
          </cell>
        </row>
        <row r="14">
          <cell r="A14">
            <v>1997</v>
          </cell>
          <cell r="B14">
            <v>19978310</v>
          </cell>
          <cell r="E14">
            <v>8310</v>
          </cell>
          <cell r="F14" t="str">
            <v>旅費</v>
          </cell>
          <cell r="G14">
            <v>2</v>
          </cell>
          <cell r="H14">
            <v>0</v>
          </cell>
          <cell r="I14">
            <v>32.287999999999997</v>
          </cell>
          <cell r="J14">
            <v>0</v>
          </cell>
          <cell r="K14">
            <v>0</v>
          </cell>
          <cell r="L14">
            <v>72.53</v>
          </cell>
          <cell r="M14">
            <v>104.818</v>
          </cell>
        </row>
        <row r="15">
          <cell r="A15">
            <v>1997</v>
          </cell>
          <cell r="B15">
            <v>19978400</v>
          </cell>
          <cell r="E15">
            <v>8400</v>
          </cell>
          <cell r="F15" t="str">
            <v>（業務費合計）</v>
          </cell>
          <cell r="G15">
            <v>1</v>
          </cell>
          <cell r="H15">
            <v>0</v>
          </cell>
          <cell r="I15">
            <v>141.42400000000001</v>
          </cell>
          <cell r="J15">
            <v>125.703</v>
          </cell>
          <cell r="K15">
            <v>114.292</v>
          </cell>
          <cell r="L15">
            <v>139.238</v>
          </cell>
          <cell r="M15">
            <v>520.65700000000004</v>
          </cell>
        </row>
        <row r="16">
          <cell r="A16">
            <v>1997</v>
          </cell>
          <cell r="B16">
            <v>19978410</v>
          </cell>
          <cell r="E16">
            <v>8410</v>
          </cell>
          <cell r="F16" t="str">
            <v>会議費</v>
          </cell>
          <cell r="G16">
            <v>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>
            <v>1997</v>
          </cell>
          <cell r="B17">
            <v>19978420</v>
          </cell>
          <cell r="E17">
            <v>8420</v>
          </cell>
          <cell r="F17" t="str">
            <v>接待交際費</v>
          </cell>
          <cell r="G17">
            <v>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>
            <v>1997</v>
          </cell>
          <cell r="B18">
            <v>19978430</v>
          </cell>
          <cell r="E18">
            <v>8430</v>
          </cell>
          <cell r="F18" t="str">
            <v>宣伝広告費</v>
          </cell>
          <cell r="G18">
            <v>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>
            <v>1997</v>
          </cell>
          <cell r="B19">
            <v>19978440</v>
          </cell>
          <cell r="E19">
            <v>8440</v>
          </cell>
          <cell r="F19" t="str">
            <v>通信費</v>
          </cell>
          <cell r="G19">
            <v>2</v>
          </cell>
          <cell r="H19">
            <v>0</v>
          </cell>
          <cell r="I19">
            <v>50.825000000000003</v>
          </cell>
          <cell r="J19">
            <v>95.225999999999999</v>
          </cell>
          <cell r="K19">
            <v>53.588999999999999</v>
          </cell>
          <cell r="L19">
            <v>68.259</v>
          </cell>
          <cell r="M19">
            <v>267.899</v>
          </cell>
        </row>
        <row r="20">
          <cell r="A20">
            <v>1997</v>
          </cell>
          <cell r="B20">
            <v>19978450</v>
          </cell>
          <cell r="E20">
            <v>8450</v>
          </cell>
          <cell r="F20" t="str">
            <v>印刷・消耗品費</v>
          </cell>
          <cell r="G20">
            <v>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>
            <v>1997</v>
          </cell>
          <cell r="B21">
            <v>19978460</v>
          </cell>
          <cell r="E21">
            <v>8460</v>
          </cell>
          <cell r="F21" t="str">
            <v>図書・研修費</v>
          </cell>
          <cell r="G21">
            <v>2</v>
          </cell>
          <cell r="H21">
            <v>0</v>
          </cell>
          <cell r="I21">
            <v>37.191000000000003</v>
          </cell>
          <cell r="J21">
            <v>0</v>
          </cell>
          <cell r="K21">
            <v>0</v>
          </cell>
          <cell r="L21">
            <v>44.164999999999999</v>
          </cell>
          <cell r="M21">
            <v>81.355999999999995</v>
          </cell>
        </row>
        <row r="22">
          <cell r="A22">
            <v>1997</v>
          </cell>
          <cell r="B22">
            <v>19978490</v>
          </cell>
          <cell r="E22">
            <v>8490</v>
          </cell>
          <cell r="F22" t="str">
            <v>事務委託費</v>
          </cell>
          <cell r="G22">
            <v>2</v>
          </cell>
          <cell r="H22">
            <v>0</v>
          </cell>
          <cell r="I22">
            <v>53.408000000000001</v>
          </cell>
          <cell r="J22">
            <v>30.477</v>
          </cell>
          <cell r="K22">
            <v>60.703000000000003</v>
          </cell>
          <cell r="L22">
            <v>26.814</v>
          </cell>
          <cell r="M22">
            <v>171.40199999999999</v>
          </cell>
        </row>
        <row r="23">
          <cell r="A23">
            <v>1997</v>
          </cell>
          <cell r="B23">
            <v>19978500</v>
          </cell>
          <cell r="E23">
            <v>8500</v>
          </cell>
          <cell r="F23" t="str">
            <v>（諸税負担金合計）</v>
          </cell>
          <cell r="G23">
            <v>1</v>
          </cell>
          <cell r="H23">
            <v>0</v>
          </cell>
          <cell r="I23">
            <v>346.98200000000003</v>
          </cell>
          <cell r="J23">
            <v>227.911</v>
          </cell>
          <cell r="K23">
            <v>121.745</v>
          </cell>
          <cell r="L23">
            <v>357.30599999999998</v>
          </cell>
          <cell r="M23">
            <v>1053.944</v>
          </cell>
        </row>
        <row r="24">
          <cell r="A24">
            <v>1997</v>
          </cell>
          <cell r="B24">
            <v>19978510</v>
          </cell>
          <cell r="E24">
            <v>8510</v>
          </cell>
          <cell r="F24" t="str">
            <v>租税公課</v>
          </cell>
          <cell r="G24">
            <v>2</v>
          </cell>
          <cell r="H24">
            <v>0</v>
          </cell>
          <cell r="I24">
            <v>280.39</v>
          </cell>
          <cell r="J24">
            <v>161.31899999999999</v>
          </cell>
          <cell r="K24">
            <v>55.152999999999999</v>
          </cell>
          <cell r="L24">
            <v>290.714</v>
          </cell>
          <cell r="M24">
            <v>787.57600000000002</v>
          </cell>
        </row>
        <row r="25">
          <cell r="A25">
            <v>1997</v>
          </cell>
          <cell r="B25">
            <v>19978520</v>
          </cell>
          <cell r="E25">
            <v>8520</v>
          </cell>
          <cell r="F25" t="str">
            <v>支払賦課金</v>
          </cell>
          <cell r="G25">
            <v>2</v>
          </cell>
          <cell r="H25">
            <v>0</v>
          </cell>
          <cell r="I25">
            <v>66.591999999999999</v>
          </cell>
          <cell r="J25">
            <v>66.591999999999999</v>
          </cell>
          <cell r="K25">
            <v>66.591999999999999</v>
          </cell>
          <cell r="L25">
            <v>66.591999999999999</v>
          </cell>
          <cell r="M25">
            <v>266.36799999999999</v>
          </cell>
        </row>
        <row r="26">
          <cell r="A26">
            <v>1997</v>
          </cell>
          <cell r="B26">
            <v>19978530</v>
          </cell>
          <cell r="E26">
            <v>8530</v>
          </cell>
          <cell r="F26" t="str">
            <v>分担金</v>
          </cell>
          <cell r="G26">
            <v>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1997</v>
          </cell>
          <cell r="B27">
            <v>19978600</v>
          </cell>
          <cell r="E27">
            <v>8600</v>
          </cell>
          <cell r="F27" t="str">
            <v>（施設費合計）</v>
          </cell>
          <cell r="G27">
            <v>1</v>
          </cell>
          <cell r="H27">
            <v>0</v>
          </cell>
          <cell r="I27">
            <v>611.54899999999998</v>
          </cell>
          <cell r="J27">
            <v>666.24099999999999</v>
          </cell>
          <cell r="K27">
            <v>463.52800000000002</v>
          </cell>
          <cell r="L27">
            <v>727.04899999999998</v>
          </cell>
          <cell r="M27">
            <v>2468.3670000000002</v>
          </cell>
        </row>
        <row r="28">
          <cell r="A28">
            <v>1997</v>
          </cell>
          <cell r="B28">
            <v>19978610</v>
          </cell>
          <cell r="E28">
            <v>8610</v>
          </cell>
          <cell r="F28" t="str">
            <v>保守修繕費</v>
          </cell>
          <cell r="G28">
            <v>2</v>
          </cell>
          <cell r="H28">
            <v>0</v>
          </cell>
          <cell r="I28">
            <v>64.504000000000005</v>
          </cell>
          <cell r="J28">
            <v>36.561</v>
          </cell>
          <cell r="K28">
            <v>73.412000000000006</v>
          </cell>
          <cell r="L28">
            <v>32.158000000000001</v>
          </cell>
          <cell r="M28">
            <v>206.63499999999999</v>
          </cell>
        </row>
        <row r="29">
          <cell r="A29">
            <v>1997</v>
          </cell>
          <cell r="B29">
            <v>19978620</v>
          </cell>
          <cell r="E29">
            <v>8620</v>
          </cell>
          <cell r="F29" t="str">
            <v>保険料</v>
          </cell>
          <cell r="G29">
            <v>2</v>
          </cell>
          <cell r="H29">
            <v>0</v>
          </cell>
          <cell r="I29">
            <v>164.04</v>
          </cell>
          <cell r="J29">
            <v>134.53100000000001</v>
          </cell>
          <cell r="K29">
            <v>23.062000000000001</v>
          </cell>
          <cell r="L29">
            <v>154.995</v>
          </cell>
          <cell r="M29">
            <v>476.62799999999999</v>
          </cell>
        </row>
        <row r="30">
          <cell r="A30">
            <v>1997</v>
          </cell>
          <cell r="B30">
            <v>19978630</v>
          </cell>
          <cell r="E30">
            <v>8630</v>
          </cell>
          <cell r="F30" t="str">
            <v>水道光熱費</v>
          </cell>
          <cell r="G30">
            <v>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185.45</v>
          </cell>
          <cell r="M30">
            <v>185.45</v>
          </cell>
        </row>
        <row r="31">
          <cell r="A31">
            <v>1997</v>
          </cell>
          <cell r="B31">
            <v>19978640</v>
          </cell>
          <cell r="E31">
            <v>8640</v>
          </cell>
          <cell r="F31" t="str">
            <v>賃借料</v>
          </cell>
          <cell r="G31">
            <v>2</v>
          </cell>
          <cell r="H31">
            <v>0</v>
          </cell>
          <cell r="I31">
            <v>237.93700000000001</v>
          </cell>
          <cell r="J31">
            <v>135.25299999999999</v>
          </cell>
          <cell r="K31">
            <v>270.62200000000001</v>
          </cell>
          <cell r="L31">
            <v>118.949</v>
          </cell>
          <cell r="M31">
            <v>762.76099999999997</v>
          </cell>
        </row>
        <row r="32">
          <cell r="A32">
            <v>1997</v>
          </cell>
          <cell r="B32">
            <v>19978650</v>
          </cell>
          <cell r="E32">
            <v>8650</v>
          </cell>
          <cell r="F32" t="str">
            <v>消耗備品費</v>
          </cell>
          <cell r="G32">
            <v>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>
            <v>1997</v>
          </cell>
          <cell r="B33">
            <v>19978660</v>
          </cell>
          <cell r="E33">
            <v>8660</v>
          </cell>
          <cell r="F33" t="str">
            <v>車輌費</v>
          </cell>
          <cell r="G33">
            <v>2</v>
          </cell>
          <cell r="H33">
            <v>0</v>
          </cell>
          <cell r="I33">
            <v>145.06800000000001</v>
          </cell>
          <cell r="J33">
            <v>359.89600000000002</v>
          </cell>
          <cell r="K33">
            <v>96.432000000000002</v>
          </cell>
          <cell r="L33">
            <v>235.49700000000001</v>
          </cell>
          <cell r="M33">
            <v>836.89300000000003</v>
          </cell>
        </row>
        <row r="34">
          <cell r="A34">
            <v>1997</v>
          </cell>
          <cell r="B34">
            <v>19978670</v>
          </cell>
          <cell r="E34">
            <v>8670</v>
          </cell>
          <cell r="F34" t="str">
            <v>施設管理費</v>
          </cell>
          <cell r="G34">
            <v>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>
            <v>1997</v>
          </cell>
          <cell r="B35">
            <v>19978700</v>
          </cell>
          <cell r="E35">
            <v>8700</v>
          </cell>
          <cell r="F35" t="str">
            <v>（減価償却費合計）</v>
          </cell>
          <cell r="G35">
            <v>1</v>
          </cell>
          <cell r="H35">
            <v>0</v>
          </cell>
          <cell r="I35">
            <v>2152.0210000000002</v>
          </cell>
          <cell r="J35">
            <v>1154.4739999999999</v>
          </cell>
          <cell r="K35">
            <v>330.83300000000003</v>
          </cell>
          <cell r="L35">
            <v>2214.4250000000002</v>
          </cell>
          <cell r="M35">
            <v>5851.7529999999997</v>
          </cell>
        </row>
        <row r="36">
          <cell r="A36">
            <v>1997</v>
          </cell>
          <cell r="B36">
            <v>19978710</v>
          </cell>
          <cell r="E36">
            <v>8710</v>
          </cell>
          <cell r="F36" t="str">
            <v>減価償却費</v>
          </cell>
          <cell r="G36">
            <v>2</v>
          </cell>
          <cell r="H36">
            <v>0</v>
          </cell>
          <cell r="I36">
            <v>2152.0210000000002</v>
          </cell>
          <cell r="J36">
            <v>1154.4739999999999</v>
          </cell>
          <cell r="K36">
            <v>330.83300000000003</v>
          </cell>
          <cell r="L36">
            <v>2214.4250000000002</v>
          </cell>
          <cell r="M36">
            <v>5851.7529999999997</v>
          </cell>
        </row>
        <row r="37">
          <cell r="A37">
            <v>1997</v>
          </cell>
          <cell r="B37">
            <v>19978720</v>
          </cell>
          <cell r="E37">
            <v>8720</v>
          </cell>
          <cell r="F37" t="str">
            <v>繰延資産償却費</v>
          </cell>
          <cell r="G37">
            <v>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1997</v>
          </cell>
          <cell r="B38">
            <v>19978790</v>
          </cell>
          <cell r="E38">
            <v>8790</v>
          </cell>
          <cell r="F38" t="str">
            <v>合併特別勘定償却費</v>
          </cell>
          <cell r="G38">
            <v>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1997</v>
          </cell>
          <cell r="B39">
            <v>19978900</v>
          </cell>
          <cell r="E39">
            <v>8900</v>
          </cell>
          <cell r="F39" t="str">
            <v>（雑費合計）</v>
          </cell>
          <cell r="G39">
            <v>1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1997</v>
          </cell>
          <cell r="B40">
            <v>19978910</v>
          </cell>
          <cell r="E40">
            <v>8910</v>
          </cell>
          <cell r="F40" t="str">
            <v>雑費</v>
          </cell>
          <cell r="G40">
            <v>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1997</v>
          </cell>
          <cell r="B41">
            <v>19978998</v>
          </cell>
          <cell r="E41">
            <v>8998</v>
          </cell>
          <cell r="F41" t="str">
            <v>事業管理費</v>
          </cell>
          <cell r="G41">
            <v>1</v>
          </cell>
          <cell r="H41">
            <v>0</v>
          </cell>
          <cell r="I41">
            <v>14242.888000000003</v>
          </cell>
          <cell r="J41">
            <v>11987.032999999999</v>
          </cell>
          <cell r="K41">
            <v>1169.857</v>
          </cell>
          <cell r="L41">
            <v>8903.848</v>
          </cell>
          <cell r="M41">
            <v>36303.625999999997</v>
          </cell>
        </row>
        <row r="42">
          <cell r="A42">
            <v>1997</v>
          </cell>
          <cell r="B42">
            <v>19978999</v>
          </cell>
          <cell r="E42">
            <v>8999</v>
          </cell>
          <cell r="F42" t="str">
            <v>事業損益</v>
          </cell>
          <cell r="G42">
            <v>1</v>
          </cell>
          <cell r="H42">
            <v>928.63599999999997</v>
          </cell>
          <cell r="I42">
            <v>-1199.0360000000037</v>
          </cell>
          <cell r="J42">
            <v>2953.7930000000015</v>
          </cell>
          <cell r="K42">
            <v>3005.2959999999994</v>
          </cell>
          <cell r="L42">
            <v>7244.0290000000041</v>
          </cell>
          <cell r="M42">
            <v>12932.717999999993</v>
          </cell>
        </row>
        <row r="43">
          <cell r="A43">
            <v>1997</v>
          </cell>
          <cell r="B43">
            <v>19979000</v>
          </cell>
          <cell r="E43">
            <v>9000</v>
          </cell>
          <cell r="F43" t="str">
            <v>事業外収益</v>
          </cell>
          <cell r="G43">
            <v>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1997</v>
          </cell>
          <cell r="B44">
            <v>19979099</v>
          </cell>
          <cell r="E44">
            <v>9099</v>
          </cell>
          <cell r="F44" t="str">
            <v>仮純損益</v>
          </cell>
          <cell r="G44">
            <v>1</v>
          </cell>
          <cell r="H44">
            <v>928.63599999999997</v>
          </cell>
          <cell r="I44">
            <v>-1199.0360000000037</v>
          </cell>
          <cell r="J44">
            <v>2953.7930000000015</v>
          </cell>
          <cell r="K44">
            <v>3005.2959999999994</v>
          </cell>
          <cell r="L44">
            <v>7244.0290000000041</v>
          </cell>
          <cell r="M44">
            <v>12932.717999999993</v>
          </cell>
        </row>
        <row r="45">
          <cell r="A45">
            <v>1997</v>
          </cell>
          <cell r="B45">
            <v>19979100</v>
          </cell>
          <cell r="E45">
            <v>9100</v>
          </cell>
          <cell r="F45" t="str">
            <v>諸引当金戻入</v>
          </cell>
          <cell r="G45">
            <v>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>
            <v>1997</v>
          </cell>
          <cell r="B46">
            <v>19979200</v>
          </cell>
          <cell r="E46">
            <v>9200</v>
          </cell>
          <cell r="F46" t="str">
            <v>特別利益</v>
          </cell>
          <cell r="G46">
            <v>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>
            <v>1997</v>
          </cell>
          <cell r="B47">
            <v>19979500</v>
          </cell>
          <cell r="E47">
            <v>9500</v>
          </cell>
          <cell r="F47" t="str">
            <v>事業外費用</v>
          </cell>
          <cell r="G47">
            <v>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1997</v>
          </cell>
          <cell r="B48">
            <v>19979600</v>
          </cell>
          <cell r="E48">
            <v>9600</v>
          </cell>
          <cell r="F48" t="str">
            <v>諸引当金繰入</v>
          </cell>
          <cell r="G48">
            <v>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1997</v>
          </cell>
          <cell r="B49">
            <v>19979700</v>
          </cell>
          <cell r="E49">
            <v>9700</v>
          </cell>
          <cell r="F49" t="str">
            <v>特別損失</v>
          </cell>
          <cell r="G49">
            <v>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1997</v>
          </cell>
          <cell r="B50">
            <v>19979910</v>
          </cell>
          <cell r="E50">
            <v>9910</v>
          </cell>
          <cell r="F50" t="str">
            <v>指導部費配分</v>
          </cell>
          <cell r="G50">
            <v>2</v>
          </cell>
          <cell r="H50">
            <v>0</v>
          </cell>
          <cell r="I50">
            <v>107.60599999999999</v>
          </cell>
          <cell r="J50">
            <v>166.29300000000001</v>
          </cell>
          <cell r="K50">
            <v>12.755000000000001</v>
          </cell>
          <cell r="L50">
            <v>359.68</v>
          </cell>
          <cell r="M50">
            <v>646.33399999999995</v>
          </cell>
        </row>
        <row r="51">
          <cell r="A51">
            <v>1997</v>
          </cell>
          <cell r="B51">
            <v>19979920</v>
          </cell>
          <cell r="E51">
            <v>9920</v>
          </cell>
          <cell r="F51" t="str">
            <v>管理部費配分</v>
          </cell>
          <cell r="G51">
            <v>2</v>
          </cell>
          <cell r="H51">
            <v>0</v>
          </cell>
          <cell r="I51">
            <v>839.60599999999999</v>
          </cell>
          <cell r="J51">
            <v>1285.261</v>
          </cell>
          <cell r="K51">
            <v>95.915999999999997</v>
          </cell>
          <cell r="L51">
            <v>894.04399999999998</v>
          </cell>
          <cell r="M51">
            <v>3114.8270000000002</v>
          </cell>
        </row>
        <row r="52">
          <cell r="A52">
            <v>1997</v>
          </cell>
          <cell r="B52">
            <v>19979930</v>
          </cell>
          <cell r="E52">
            <v>9930</v>
          </cell>
          <cell r="F52" t="str">
            <v>内部資金配分</v>
          </cell>
          <cell r="G52">
            <v>2</v>
          </cell>
          <cell r="H52">
            <v>1</v>
          </cell>
          <cell r="I52">
            <v>6</v>
          </cell>
          <cell r="J52">
            <v>5</v>
          </cell>
          <cell r="K52">
            <v>8</v>
          </cell>
          <cell r="L52">
            <v>6</v>
          </cell>
          <cell r="M52">
            <v>26</v>
          </cell>
        </row>
        <row r="53">
          <cell r="A53">
            <v>1997</v>
          </cell>
          <cell r="B53">
            <v>19979999</v>
          </cell>
          <cell r="E53">
            <v>9999</v>
          </cell>
          <cell r="F53" t="str">
            <v>純損益</v>
          </cell>
          <cell r="G53">
            <v>1</v>
          </cell>
          <cell r="H53">
            <v>927.63599999999997</v>
          </cell>
          <cell r="I53">
            <v>-2152.2480000000037</v>
          </cell>
          <cell r="J53">
            <v>1497.2390000000014</v>
          </cell>
          <cell r="K53">
            <v>2888.6249999999991</v>
          </cell>
          <cell r="L53">
            <v>5984.3050000000039</v>
          </cell>
          <cell r="M53">
            <v>9145.5569999999934</v>
          </cell>
        </row>
      </sheetData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施策概要"/>
      <sheetName val="進捗管理表"/>
      <sheetName val="週間方針レビューシート"/>
      <sheetName val="時間帯別売上"/>
      <sheetName val="目標数値設定"/>
      <sheetName val="損益分岐点の分析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G3" t="str">
            <v>　変　動　費</v>
          </cell>
          <cell r="H3">
            <v>2898</v>
          </cell>
        </row>
        <row r="5">
          <cell r="F5" t="str">
            <v>　 売　上　高</v>
          </cell>
          <cell r="H5">
            <v>46</v>
          </cell>
        </row>
        <row r="7">
          <cell r="F7">
            <v>6300</v>
          </cell>
          <cell r="H7" t="str">
            <v>　固 定 費</v>
          </cell>
        </row>
        <row r="8">
          <cell r="G8" t="str">
            <v>　限界利益</v>
          </cell>
          <cell r="H8">
            <v>3400</v>
          </cell>
        </row>
        <row r="10">
          <cell r="F10">
            <v>1</v>
          </cell>
          <cell r="G10">
            <v>3402</v>
          </cell>
          <cell r="H10">
            <v>0.53968253968253965</v>
          </cell>
        </row>
        <row r="11">
          <cell r="H11" t="str">
            <v>　利　　益</v>
          </cell>
        </row>
        <row r="12">
          <cell r="G12">
            <v>0.54</v>
          </cell>
          <cell r="H12">
            <v>2</v>
          </cell>
        </row>
        <row r="13">
          <cell r="H13">
            <v>3.1746031746031746E-4</v>
          </cell>
        </row>
        <row r="15">
          <cell r="B15" t="str">
            <v>損益分岐点売上高</v>
          </cell>
          <cell r="C15" t="str">
            <v>　安全率</v>
          </cell>
          <cell r="D15" t="str">
            <v>損益分岐点比率</v>
          </cell>
          <cell r="F15" t="str">
            <v>目標利益</v>
          </cell>
          <cell r="H15" t="str">
            <v>必要売上高</v>
          </cell>
        </row>
        <row r="16">
          <cell r="B16">
            <v>6296.2962962962956</v>
          </cell>
          <cell r="C16">
            <v>5.8788947677845815E-4</v>
          </cell>
          <cell r="D16">
            <v>0.99941211052322154</v>
          </cell>
          <cell r="F16">
            <v>50</v>
          </cell>
          <cell r="H16">
            <v>6388.8888888888887</v>
          </cell>
        </row>
        <row r="27">
          <cell r="L27">
            <v>63</v>
          </cell>
        </row>
        <row r="28">
          <cell r="L28">
            <v>28.98</v>
          </cell>
        </row>
        <row r="29">
          <cell r="L29">
            <v>34</v>
          </cell>
        </row>
        <row r="30">
          <cell r="L30">
            <v>46</v>
          </cell>
        </row>
        <row r="31">
          <cell r="L31">
            <v>100</v>
          </cell>
        </row>
        <row r="32">
          <cell r="L32">
            <v>40</v>
          </cell>
        </row>
        <row r="33">
          <cell r="L33">
            <v>40</v>
          </cell>
        </row>
        <row r="34">
          <cell r="L34" t="b">
            <v>0</v>
          </cell>
        </row>
        <row r="35">
          <cell r="L35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坂本"/>
      <sheetName val="昆"/>
      <sheetName val="菅野"/>
      <sheetName val="坂本X"/>
      <sheetName val="坂本合計"/>
      <sheetName val="湯野川"/>
      <sheetName val="濱田"/>
      <sheetName val="平松"/>
      <sheetName val="遠藤"/>
      <sheetName val="湯野川X"/>
      <sheetName val="湯野川合計"/>
      <sheetName val="酒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年4月27日時点人事基本"/>
      <sheetName val="会社部署別社員数"/>
      <sheetName val="VL-G人員推移"/>
      <sheetName val="Graph1"/>
      <sheetName val="営業所・所属別社員数"/>
    </sheetNames>
    <sheetDataSet>
      <sheetData sheetId="0">
        <row r="1">
          <cell r="A1" t="str">
            <v>社員番号</v>
          </cell>
          <cell r="B1" t="str">
            <v>氏名</v>
          </cell>
          <cell r="C1" t="str">
            <v>フリガナ</v>
          </cell>
          <cell r="D1" t="str">
            <v>結婚</v>
          </cell>
          <cell r="E1" t="str">
            <v>戸籍</v>
          </cell>
          <cell r="F1" t="str">
            <v>性別</v>
          </cell>
          <cell r="G1" t="str">
            <v>勤務地</v>
          </cell>
          <cell r="H1" t="str">
            <v>部門</v>
          </cell>
          <cell r="I1" t="str">
            <v>課室</v>
          </cell>
          <cell r="J1" t="str">
            <v>役職</v>
          </cell>
          <cell r="K1" t="str">
            <v>契約形態</v>
          </cell>
          <cell r="L1" t="str">
            <v>職系</v>
          </cell>
          <cell r="M1" t="str">
            <v>職種</v>
          </cell>
          <cell r="N1" t="str">
            <v>職内容</v>
          </cell>
          <cell r="O1" t="str">
            <v>出向先</v>
          </cell>
          <cell r="P1" t="str">
            <v>出向元</v>
          </cell>
          <cell r="Q1" t="str">
            <v>郵便番号</v>
          </cell>
          <cell r="R1" t="str">
            <v>現住所</v>
          </cell>
          <cell r="S1" t="str">
            <v>電話番号</v>
          </cell>
          <cell r="T1" t="str">
            <v>入社日</v>
          </cell>
          <cell r="U1" t="str">
            <v>関連入社日</v>
          </cell>
          <cell r="V1" t="str">
            <v>休職日</v>
          </cell>
          <cell r="W1" t="str">
            <v>退職日</v>
          </cell>
        </row>
        <row r="2">
          <cell r="A2" t="str">
            <v>00845</v>
          </cell>
          <cell r="B2" t="str">
            <v>篠原　琴恵</v>
          </cell>
          <cell r="C2" t="str">
            <v>シノハラ　コトエ</v>
          </cell>
          <cell r="D2" t="str">
            <v>既婚</v>
          </cell>
          <cell r="F2" t="str">
            <v>女</v>
          </cell>
          <cell r="G2" t="str">
            <v>本社</v>
          </cell>
          <cell r="H2" t="str">
            <v>GHＯ</v>
          </cell>
          <cell r="I2" t="str">
            <v>ＧＳＤ</v>
          </cell>
          <cell r="K2" t="str">
            <v>正社員</v>
          </cell>
          <cell r="L2" t="str">
            <v>一般</v>
          </cell>
          <cell r="M2" t="str">
            <v>事務</v>
          </cell>
          <cell r="N2" t="str">
            <v>一般事務</v>
          </cell>
          <cell r="O2" t="str">
            <v>出向無し</v>
          </cell>
          <cell r="Q2" t="str">
            <v>336-0002</v>
          </cell>
          <cell r="R2" t="str">
            <v>埼玉県浦和市北浦和1-11-18ｻﾝｳﾞｪｰﾙ北浦和305</v>
          </cell>
          <cell r="S2" t="str">
            <v>048-833-0134</v>
          </cell>
          <cell r="T2">
            <v>36586</v>
          </cell>
        </row>
        <row r="3">
          <cell r="A3" t="str">
            <v>01161</v>
          </cell>
          <cell r="B3" t="str">
            <v>石毛　美保</v>
          </cell>
          <cell r="C3" t="str">
            <v>イシゲ　ミホ</v>
          </cell>
          <cell r="F3" t="str">
            <v>女</v>
          </cell>
          <cell r="G3" t="str">
            <v>本社</v>
          </cell>
          <cell r="H3" t="str">
            <v>GHＯ</v>
          </cell>
          <cell r="I3" t="str">
            <v>ＧＳＤ</v>
          </cell>
          <cell r="K3" t="str">
            <v>正社員</v>
          </cell>
          <cell r="L3" t="str">
            <v>一般</v>
          </cell>
          <cell r="M3" t="str">
            <v>事務</v>
          </cell>
          <cell r="O3" t="str">
            <v>出向無し</v>
          </cell>
          <cell r="Q3" t="str">
            <v>153-0053</v>
          </cell>
          <cell r="R3" t="str">
            <v>目黒区五本木1-21-6</v>
          </cell>
          <cell r="S3" t="str">
            <v>03-3710-5060</v>
          </cell>
          <cell r="T3">
            <v>36955</v>
          </cell>
        </row>
        <row r="4">
          <cell r="A4" t="str">
            <v>00442</v>
          </cell>
          <cell r="B4" t="str">
            <v>松井　恵</v>
          </cell>
          <cell r="C4" t="str">
            <v>マツイ　メグミ</v>
          </cell>
          <cell r="D4" t="str">
            <v>既婚</v>
          </cell>
          <cell r="F4" t="str">
            <v>女</v>
          </cell>
          <cell r="G4" t="str">
            <v>本社</v>
          </cell>
          <cell r="H4" t="str">
            <v>GHＯ</v>
          </cell>
          <cell r="I4" t="str">
            <v>ＧＳＤ</v>
          </cell>
          <cell r="J4" t="str">
            <v>課長代理</v>
          </cell>
          <cell r="K4" t="str">
            <v>正社員</v>
          </cell>
          <cell r="L4" t="str">
            <v>総合</v>
          </cell>
          <cell r="M4" t="str">
            <v>事務</v>
          </cell>
          <cell r="N4" t="str">
            <v>庶務業務全般</v>
          </cell>
          <cell r="O4" t="str">
            <v>出向無し</v>
          </cell>
          <cell r="Q4" t="str">
            <v>271-0087</v>
          </cell>
          <cell r="R4" t="str">
            <v>千葉県松戸市三矢小台1-3-1近藤ｽｶｲﾊｲﾂA-201</v>
          </cell>
          <cell r="S4" t="str">
            <v>047-366-5671</v>
          </cell>
          <cell r="T4">
            <v>32234</v>
          </cell>
        </row>
        <row r="5">
          <cell r="A5" t="str">
            <v>01078</v>
          </cell>
          <cell r="B5" t="str">
            <v>内田　英隆</v>
          </cell>
          <cell r="C5" t="str">
            <v>ウチダ　ヒデタカ</v>
          </cell>
          <cell r="F5" t="str">
            <v>男</v>
          </cell>
          <cell r="G5" t="str">
            <v>本社</v>
          </cell>
          <cell r="H5" t="str">
            <v>GHＯ</v>
          </cell>
          <cell r="I5" t="str">
            <v>ＧＳＤ</v>
          </cell>
          <cell r="K5" t="str">
            <v>契約社員</v>
          </cell>
          <cell r="L5" t="str">
            <v>契約</v>
          </cell>
          <cell r="M5" t="str">
            <v>事務</v>
          </cell>
          <cell r="O5" t="str">
            <v>出向無し</v>
          </cell>
          <cell r="Q5" t="str">
            <v>261-0012</v>
          </cell>
          <cell r="R5" t="str">
            <v>千葉市美浜区磯辺2-4-21</v>
          </cell>
          <cell r="S5" t="str">
            <v>043-279-8421</v>
          </cell>
          <cell r="T5">
            <v>36900</v>
          </cell>
        </row>
        <row r="6">
          <cell r="A6" t="str">
            <v>01189</v>
          </cell>
          <cell r="B6" t="str">
            <v>金井　正樹</v>
          </cell>
          <cell r="C6" t="str">
            <v>カナイ　マサキ</v>
          </cell>
          <cell r="F6" t="str">
            <v>男</v>
          </cell>
          <cell r="G6" t="str">
            <v>本社</v>
          </cell>
          <cell r="H6" t="str">
            <v>GHＯ</v>
          </cell>
          <cell r="I6" t="str">
            <v>ＧＳＤ</v>
          </cell>
          <cell r="K6" t="str">
            <v>契約社員</v>
          </cell>
          <cell r="L6" t="str">
            <v>契約</v>
          </cell>
          <cell r="M6" t="str">
            <v>事務</v>
          </cell>
          <cell r="O6" t="str">
            <v>出向無し</v>
          </cell>
          <cell r="Q6" t="str">
            <v>273-0021</v>
          </cell>
          <cell r="R6" t="str">
            <v>千葉県船橋市海神5-13-4</v>
          </cell>
          <cell r="S6" t="str">
            <v>047-433-8654</v>
          </cell>
          <cell r="T6">
            <v>36955</v>
          </cell>
        </row>
        <row r="7">
          <cell r="A7" t="str">
            <v>01009</v>
          </cell>
          <cell r="B7" t="str">
            <v>新屋 　亘</v>
          </cell>
          <cell r="C7" t="str">
            <v>シンヤ　ワタル</v>
          </cell>
          <cell r="F7" t="str">
            <v>男</v>
          </cell>
          <cell r="G7" t="str">
            <v>本社</v>
          </cell>
          <cell r="H7" t="str">
            <v>GHＯ</v>
          </cell>
          <cell r="I7" t="str">
            <v>ＧＳＤ</v>
          </cell>
          <cell r="K7" t="str">
            <v>正社員</v>
          </cell>
          <cell r="L7" t="str">
            <v>総合</v>
          </cell>
          <cell r="M7" t="str">
            <v>事務</v>
          </cell>
          <cell r="O7" t="str">
            <v>出向無し</v>
          </cell>
          <cell r="Q7" t="str">
            <v>120-0015</v>
          </cell>
          <cell r="R7" t="str">
            <v>足立区足立3-29-10五反野ｼﾙﾊﾞｰ301</v>
          </cell>
          <cell r="S7" t="str">
            <v>03-3852-1138</v>
          </cell>
          <cell r="T7">
            <v>36822</v>
          </cell>
        </row>
        <row r="8">
          <cell r="A8" t="str">
            <v>00358</v>
          </cell>
          <cell r="B8" t="str">
            <v>操上  佳代</v>
          </cell>
          <cell r="C8" t="str">
            <v>クリアゲ　カヨ</v>
          </cell>
          <cell r="D8" t="str">
            <v>既婚</v>
          </cell>
          <cell r="E8" t="str">
            <v>新井</v>
          </cell>
          <cell r="F8" t="str">
            <v>女</v>
          </cell>
          <cell r="G8" t="str">
            <v>大阪支店</v>
          </cell>
          <cell r="H8" t="str">
            <v>GHＯ</v>
          </cell>
          <cell r="I8" t="str">
            <v>経理課</v>
          </cell>
          <cell r="K8" t="str">
            <v>正社員</v>
          </cell>
          <cell r="L8" t="str">
            <v>一般</v>
          </cell>
          <cell r="M8" t="str">
            <v>事務</v>
          </cell>
          <cell r="O8" t="str">
            <v>出向無し</v>
          </cell>
          <cell r="Q8" t="str">
            <v>575-0042</v>
          </cell>
          <cell r="R8" t="str">
            <v>大阪府四条畷市蔀屋本町7-8</v>
          </cell>
          <cell r="S8" t="str">
            <v>072-879-1600</v>
          </cell>
          <cell r="T8">
            <v>33910</v>
          </cell>
        </row>
        <row r="9">
          <cell r="A9" t="str">
            <v>00576</v>
          </cell>
          <cell r="B9" t="str">
            <v>吉田　文代</v>
          </cell>
          <cell r="C9" t="str">
            <v>ヨシダ　フミヨ</v>
          </cell>
          <cell r="F9" t="str">
            <v>女</v>
          </cell>
          <cell r="G9" t="str">
            <v>本社</v>
          </cell>
          <cell r="H9" t="str">
            <v>GHＯ</v>
          </cell>
          <cell r="I9" t="str">
            <v>経理課</v>
          </cell>
          <cell r="K9" t="str">
            <v>正社員</v>
          </cell>
          <cell r="L9" t="str">
            <v>一般</v>
          </cell>
          <cell r="M9" t="str">
            <v>事務</v>
          </cell>
          <cell r="N9" t="str">
            <v>経理業務全般</v>
          </cell>
          <cell r="O9" t="str">
            <v>出向無し</v>
          </cell>
          <cell r="Q9" t="str">
            <v>344-0105</v>
          </cell>
          <cell r="R9" t="str">
            <v>埼玉県北葛飾郡庄和町小平８５</v>
          </cell>
          <cell r="S9" t="str">
            <v>048ｰ748ｰ0606</v>
          </cell>
          <cell r="T9">
            <v>35390</v>
          </cell>
        </row>
        <row r="10">
          <cell r="A10" t="str">
            <v>00600</v>
          </cell>
          <cell r="B10" t="str">
            <v>鈴木　君枝</v>
          </cell>
          <cell r="C10" t="str">
            <v>スズキ　キミエ</v>
          </cell>
          <cell r="F10" t="str">
            <v>女</v>
          </cell>
          <cell r="G10" t="str">
            <v>本社</v>
          </cell>
          <cell r="H10" t="str">
            <v>GHＯ</v>
          </cell>
          <cell r="I10" t="str">
            <v>経理課</v>
          </cell>
          <cell r="K10" t="str">
            <v>正社員</v>
          </cell>
          <cell r="L10" t="str">
            <v>一般</v>
          </cell>
          <cell r="M10" t="str">
            <v>事務</v>
          </cell>
          <cell r="N10" t="str">
            <v>経理事務</v>
          </cell>
          <cell r="O10" t="str">
            <v>出向無し</v>
          </cell>
          <cell r="Q10" t="str">
            <v>342-0056</v>
          </cell>
          <cell r="R10" t="str">
            <v>埼玉県吉川市平沼1-12-7</v>
          </cell>
          <cell r="S10" t="str">
            <v>0489-82-0230</v>
          </cell>
          <cell r="T10">
            <v>35472</v>
          </cell>
        </row>
        <row r="11">
          <cell r="A11" t="str">
            <v>00467</v>
          </cell>
          <cell r="B11" t="str">
            <v>嶋田　裕子</v>
          </cell>
          <cell r="C11" t="str">
            <v>シマダ　ユウコ</v>
          </cell>
          <cell r="D11" t="str">
            <v>既婚</v>
          </cell>
          <cell r="E11" t="str">
            <v>辻</v>
          </cell>
          <cell r="F11" t="str">
            <v>女</v>
          </cell>
          <cell r="G11" t="str">
            <v>本社</v>
          </cell>
          <cell r="H11" t="str">
            <v>GHＯ</v>
          </cell>
          <cell r="I11" t="str">
            <v>経理課</v>
          </cell>
          <cell r="J11" t="str">
            <v>主任</v>
          </cell>
          <cell r="K11" t="str">
            <v>正社員</v>
          </cell>
          <cell r="L11" t="str">
            <v>総合</v>
          </cell>
          <cell r="M11" t="str">
            <v>事務</v>
          </cell>
          <cell r="N11" t="str">
            <v>サービス料金の売上売掛金管理</v>
          </cell>
          <cell r="O11" t="str">
            <v>出向無し</v>
          </cell>
          <cell r="Q11" t="str">
            <v>227-0046</v>
          </cell>
          <cell r="R11" t="str">
            <v>横浜市青葉区たちばな台2-15-1ｸﾞﾘｰﾝﾋﾙｽﾞたちばな106号</v>
          </cell>
          <cell r="S11" t="str">
            <v>045-963-5247</v>
          </cell>
          <cell r="T11">
            <v>34912</v>
          </cell>
        </row>
        <row r="12">
          <cell r="A12" t="str">
            <v>00491</v>
          </cell>
          <cell r="B12" t="str">
            <v>杉山　光代</v>
          </cell>
          <cell r="C12" t="str">
            <v>スギヤマ　ミツヨ</v>
          </cell>
          <cell r="F12" t="str">
            <v>女</v>
          </cell>
          <cell r="G12" t="str">
            <v>本社</v>
          </cell>
          <cell r="H12" t="str">
            <v>GHＯ</v>
          </cell>
          <cell r="I12" t="str">
            <v>経理課</v>
          </cell>
          <cell r="K12" t="str">
            <v>正社員</v>
          </cell>
          <cell r="L12" t="str">
            <v>総合</v>
          </cell>
          <cell r="M12" t="str">
            <v>事務</v>
          </cell>
          <cell r="N12" t="str">
            <v>経理業務全般</v>
          </cell>
          <cell r="O12" t="str">
            <v>出向無し</v>
          </cell>
          <cell r="Q12" t="str">
            <v>125-0062</v>
          </cell>
          <cell r="R12" t="str">
            <v>葛飾区青戸3-19-10-1013</v>
          </cell>
          <cell r="S12" t="str">
            <v>03-3604-8195</v>
          </cell>
          <cell r="T12">
            <v>35108</v>
          </cell>
        </row>
        <row r="13">
          <cell r="A13" t="str">
            <v>00647</v>
          </cell>
          <cell r="B13" t="str">
            <v>吉澤　真知子</v>
          </cell>
          <cell r="C13" t="str">
            <v>ヨシザワ　マチコ</v>
          </cell>
          <cell r="F13" t="str">
            <v>女</v>
          </cell>
          <cell r="G13" t="str">
            <v>本社</v>
          </cell>
          <cell r="H13" t="str">
            <v>GHＯ</v>
          </cell>
          <cell r="I13" t="str">
            <v>経理課</v>
          </cell>
          <cell r="K13" t="str">
            <v>正社員</v>
          </cell>
          <cell r="L13" t="str">
            <v>総合</v>
          </cell>
          <cell r="M13" t="str">
            <v>事務</v>
          </cell>
          <cell r="N13" t="str">
            <v>ガリバーリンクの経理業務</v>
          </cell>
          <cell r="O13" t="str">
            <v>出向無し</v>
          </cell>
          <cell r="Q13" t="str">
            <v>349-0217</v>
          </cell>
          <cell r="R13" t="str">
            <v>埼玉県南埼玉郡白岡町小久喜294-3</v>
          </cell>
          <cell r="S13" t="str">
            <v>0480-92-9518</v>
          </cell>
          <cell r="T13">
            <v>35604</v>
          </cell>
        </row>
        <row r="14">
          <cell r="A14" t="str">
            <v>00111</v>
          </cell>
          <cell r="B14" t="str">
            <v>大野　晋司</v>
          </cell>
          <cell r="C14" t="str">
            <v>オオノ　シンジ</v>
          </cell>
          <cell r="D14" t="str">
            <v>既婚</v>
          </cell>
          <cell r="F14" t="str">
            <v>男</v>
          </cell>
          <cell r="G14" t="str">
            <v>本社</v>
          </cell>
          <cell r="H14" t="str">
            <v>GHＯ</v>
          </cell>
          <cell r="I14" t="str">
            <v>経理課</v>
          </cell>
          <cell r="J14" t="str">
            <v>部長</v>
          </cell>
          <cell r="K14" t="str">
            <v>正社員</v>
          </cell>
          <cell r="L14" t="str">
            <v>総合</v>
          </cell>
          <cell r="M14" t="str">
            <v>事務</v>
          </cell>
          <cell r="N14" t="str">
            <v>決算、予算、監査法人対応業務</v>
          </cell>
          <cell r="O14" t="str">
            <v>出向無し</v>
          </cell>
          <cell r="Q14" t="str">
            <v>343-0854</v>
          </cell>
          <cell r="R14" t="str">
            <v>埼玉県越谷市北越谷2-4-3</v>
          </cell>
          <cell r="S14" t="str">
            <v>0489-71-3750</v>
          </cell>
          <cell r="T14">
            <v>32884</v>
          </cell>
        </row>
        <row r="15">
          <cell r="A15" t="str">
            <v>00243</v>
          </cell>
          <cell r="B15" t="str">
            <v>関  昌行</v>
          </cell>
          <cell r="C15" t="str">
            <v>セキ　マサユキ</v>
          </cell>
          <cell r="F15" t="str">
            <v>男</v>
          </cell>
          <cell r="G15" t="str">
            <v>本社</v>
          </cell>
          <cell r="H15" t="str">
            <v>GHＯ</v>
          </cell>
          <cell r="I15" t="str">
            <v>経理課</v>
          </cell>
          <cell r="J15" t="str">
            <v>係長</v>
          </cell>
          <cell r="K15" t="str">
            <v>正社員</v>
          </cell>
          <cell r="L15" t="str">
            <v>総合</v>
          </cell>
          <cell r="M15" t="str">
            <v>事務</v>
          </cell>
          <cell r="N15" t="str">
            <v>経理業務</v>
          </cell>
          <cell r="O15" t="str">
            <v>出向無し</v>
          </cell>
          <cell r="Q15" t="str">
            <v>131-0033</v>
          </cell>
          <cell r="R15" t="str">
            <v>墨田区向島3-37-22ｱﾘｯｻﾑｺｰﾄ向島302</v>
          </cell>
          <cell r="S15" t="str">
            <v>090-4923-1463</v>
          </cell>
          <cell r="T15">
            <v>33535</v>
          </cell>
        </row>
        <row r="16">
          <cell r="A16" t="str">
            <v>00722</v>
          </cell>
          <cell r="B16" t="str">
            <v>谷　従道</v>
          </cell>
          <cell r="C16" t="str">
            <v>タニ　ツグミチ</v>
          </cell>
          <cell r="D16" t="str">
            <v>既婚</v>
          </cell>
          <cell r="F16" t="str">
            <v>男</v>
          </cell>
          <cell r="G16" t="str">
            <v>本社</v>
          </cell>
          <cell r="H16" t="str">
            <v>GHＯ</v>
          </cell>
          <cell r="I16" t="str">
            <v>経理課</v>
          </cell>
          <cell r="J16" t="str">
            <v>主任</v>
          </cell>
          <cell r="K16" t="str">
            <v>正社員</v>
          </cell>
          <cell r="L16" t="str">
            <v>総合</v>
          </cell>
          <cell r="M16" t="str">
            <v>事務</v>
          </cell>
          <cell r="N16" t="str">
            <v>ガリバーリンクの経理業務全般</v>
          </cell>
          <cell r="O16" t="str">
            <v>出向無し</v>
          </cell>
          <cell r="Q16" t="str">
            <v>158-0083</v>
          </cell>
          <cell r="R16" t="str">
            <v>世田谷区奥沢2-37-7ﾛｻﾞﾝﾏﾝｼｮﾝ401</v>
          </cell>
          <cell r="S16" t="str">
            <v>03-3724-3519</v>
          </cell>
          <cell r="T16">
            <v>36045</v>
          </cell>
        </row>
        <row r="17">
          <cell r="A17" t="str">
            <v>00738</v>
          </cell>
          <cell r="B17" t="str">
            <v>羽田　徹</v>
          </cell>
          <cell r="C17" t="str">
            <v>ハネダ　トオル</v>
          </cell>
          <cell r="D17" t="str">
            <v>既婚</v>
          </cell>
          <cell r="F17" t="str">
            <v>男</v>
          </cell>
          <cell r="G17" t="str">
            <v>本社</v>
          </cell>
          <cell r="H17" t="str">
            <v>GHＯ</v>
          </cell>
          <cell r="I17" t="str">
            <v>経理課</v>
          </cell>
          <cell r="K17" t="str">
            <v>正社員</v>
          </cell>
          <cell r="L17" t="str">
            <v>総合</v>
          </cell>
          <cell r="M17" t="str">
            <v>事務</v>
          </cell>
          <cell r="N17" t="str">
            <v>経理業務</v>
          </cell>
          <cell r="O17" t="str">
            <v>出向無し</v>
          </cell>
          <cell r="Q17" t="str">
            <v>108-0071</v>
          </cell>
          <cell r="R17" t="str">
            <v>港区白金台1-2-12-602</v>
          </cell>
          <cell r="S17" t="str">
            <v>03-3440-6855</v>
          </cell>
          <cell r="T17">
            <v>36181</v>
          </cell>
        </row>
        <row r="18">
          <cell r="A18" t="str">
            <v>01162</v>
          </cell>
          <cell r="B18" t="str">
            <v>吉田　裕二</v>
          </cell>
          <cell r="C18" t="str">
            <v>ヨシダ　ユウジ</v>
          </cell>
          <cell r="D18" t="str">
            <v>既婚</v>
          </cell>
          <cell r="F18" t="str">
            <v>男</v>
          </cell>
          <cell r="G18" t="str">
            <v>本社</v>
          </cell>
          <cell r="H18" t="str">
            <v>GHＯ</v>
          </cell>
          <cell r="I18" t="str">
            <v>経理課</v>
          </cell>
          <cell r="K18" t="str">
            <v>正社員</v>
          </cell>
          <cell r="L18" t="str">
            <v>総合</v>
          </cell>
          <cell r="M18" t="str">
            <v>事務</v>
          </cell>
          <cell r="O18" t="str">
            <v>出向無し</v>
          </cell>
          <cell r="Q18" t="str">
            <v>202-0005</v>
          </cell>
          <cell r="R18" t="str">
            <v>東京都西東京市住吉町3-4-15ﾊﾟｽﾃﾙﾊｲﾑ202</v>
          </cell>
          <cell r="S18" t="str">
            <v>0424-25-6284</v>
          </cell>
          <cell r="T18">
            <v>36955</v>
          </cell>
        </row>
        <row r="19">
          <cell r="A19" t="str">
            <v>00533</v>
          </cell>
          <cell r="B19" t="str">
            <v>小澤　亜紀子</v>
          </cell>
          <cell r="C19" t="str">
            <v>オザワ　アキコ</v>
          </cell>
          <cell r="F19" t="str">
            <v>女</v>
          </cell>
          <cell r="G19" t="str">
            <v>本社</v>
          </cell>
          <cell r="H19" t="str">
            <v>GHＯ</v>
          </cell>
          <cell r="I19" t="str">
            <v>広報室</v>
          </cell>
          <cell r="J19" t="str">
            <v>主任</v>
          </cell>
          <cell r="K19" t="str">
            <v>正社員</v>
          </cell>
          <cell r="L19" t="str">
            <v>総合</v>
          </cell>
          <cell r="M19" t="str">
            <v>事務</v>
          </cell>
          <cell r="N19" t="str">
            <v>広報業務、イントラの運営</v>
          </cell>
          <cell r="O19" t="str">
            <v>出向無し</v>
          </cell>
          <cell r="Q19" t="str">
            <v>180-0001</v>
          </cell>
          <cell r="R19" t="str">
            <v>東京都武蔵野市吉祥寺北町1-1-9ﾌｫﾙﾃｸﾚｽﾄ202</v>
          </cell>
          <cell r="S19" t="str">
            <v>0422ｰ21ｰ4830</v>
          </cell>
          <cell r="T19">
            <v>35226</v>
          </cell>
        </row>
        <row r="20">
          <cell r="A20" t="str">
            <v>00921</v>
          </cell>
          <cell r="B20" t="str">
            <v>戸次　香桜里</v>
          </cell>
          <cell r="C20" t="str">
            <v>ベッキ　カオリ</v>
          </cell>
          <cell r="F20" t="str">
            <v>女</v>
          </cell>
          <cell r="G20" t="str">
            <v>本社</v>
          </cell>
          <cell r="H20" t="str">
            <v>GHＯ</v>
          </cell>
          <cell r="I20" t="str">
            <v>広報室</v>
          </cell>
          <cell r="K20" t="str">
            <v>正社員</v>
          </cell>
          <cell r="L20" t="str">
            <v>総合</v>
          </cell>
          <cell r="M20" t="str">
            <v>事務</v>
          </cell>
          <cell r="O20" t="str">
            <v>出向無し</v>
          </cell>
          <cell r="Q20" t="str">
            <v>271-0094</v>
          </cell>
          <cell r="R20" t="str">
            <v>千葉県松戸市上矢切1110ﾘｰﾍﾞｽﾄⅡ302号</v>
          </cell>
          <cell r="S20" t="str">
            <v>047-361-4610</v>
          </cell>
          <cell r="T20">
            <v>36739</v>
          </cell>
        </row>
        <row r="21">
          <cell r="A21" t="str">
            <v>00907</v>
          </cell>
          <cell r="B21" t="str">
            <v>増永　正人</v>
          </cell>
          <cell r="C21" t="str">
            <v>マスナガ　マサト</v>
          </cell>
          <cell r="D21" t="str">
            <v>既婚</v>
          </cell>
          <cell r="F21" t="str">
            <v>男</v>
          </cell>
          <cell r="G21" t="str">
            <v>本社</v>
          </cell>
          <cell r="H21" t="str">
            <v>GHＯ</v>
          </cell>
          <cell r="I21" t="str">
            <v>広報室</v>
          </cell>
          <cell r="J21" t="str">
            <v>課長</v>
          </cell>
          <cell r="K21" t="str">
            <v>正社員</v>
          </cell>
          <cell r="L21" t="str">
            <v>総合</v>
          </cell>
          <cell r="M21" t="str">
            <v>事務</v>
          </cell>
          <cell r="O21" t="str">
            <v>出向無し</v>
          </cell>
          <cell r="Q21" t="str">
            <v>349-0115</v>
          </cell>
          <cell r="R21" t="str">
            <v>埼玉県蓮田市蓮田478 ﾛｲﾔﾙﾋﾙｽﾞ503</v>
          </cell>
          <cell r="S21" t="str">
            <v>048-768-8019</v>
          </cell>
          <cell r="T21">
            <v>36739</v>
          </cell>
        </row>
        <row r="22">
          <cell r="A22" t="str">
            <v>00847</v>
          </cell>
          <cell r="B22" t="str">
            <v>前岡　るみ子</v>
          </cell>
          <cell r="C22" t="str">
            <v>マエオカ　ルミコ</v>
          </cell>
          <cell r="F22" t="str">
            <v>女</v>
          </cell>
          <cell r="G22" t="str">
            <v>本社</v>
          </cell>
          <cell r="H22" t="str">
            <v>GHＯ</v>
          </cell>
          <cell r="I22" t="str">
            <v>財務課</v>
          </cell>
          <cell r="K22" t="str">
            <v>正社員</v>
          </cell>
          <cell r="L22" t="str">
            <v>一般</v>
          </cell>
          <cell r="M22" t="str">
            <v>事務</v>
          </cell>
          <cell r="O22" t="str">
            <v>出向無し</v>
          </cell>
          <cell r="Q22" t="str">
            <v>121-0822</v>
          </cell>
          <cell r="R22" t="str">
            <v>足立区西竹の塚1-15-5-202</v>
          </cell>
          <cell r="S22" t="str">
            <v>090-4364-7009</v>
          </cell>
          <cell r="T22">
            <v>36586</v>
          </cell>
          <cell r="U22">
            <v>34995</v>
          </cell>
        </row>
        <row r="23">
          <cell r="A23" t="str">
            <v>00245</v>
          </cell>
          <cell r="B23" t="str">
            <v>平柳  裕章</v>
          </cell>
          <cell r="C23" t="str">
            <v>ヒラヤナギ　ヒロアキ</v>
          </cell>
          <cell r="D23" t="str">
            <v>既婚</v>
          </cell>
          <cell r="F23" t="str">
            <v>男</v>
          </cell>
          <cell r="G23" t="str">
            <v>本社</v>
          </cell>
          <cell r="H23" t="str">
            <v>GHＯ</v>
          </cell>
          <cell r="I23" t="str">
            <v>財務課</v>
          </cell>
          <cell r="J23" t="str">
            <v>課長</v>
          </cell>
          <cell r="K23" t="str">
            <v>正社員</v>
          </cell>
          <cell r="L23" t="str">
            <v>総合</v>
          </cell>
          <cell r="M23" t="str">
            <v>事務</v>
          </cell>
          <cell r="N23" t="str">
            <v>経理、財務全般</v>
          </cell>
          <cell r="O23" t="str">
            <v>出向無し</v>
          </cell>
          <cell r="Q23" t="str">
            <v>336-0001</v>
          </cell>
          <cell r="R23" t="str">
            <v>埼玉県浦和市常磐2-11-20-502</v>
          </cell>
          <cell r="S23" t="str">
            <v>048-824-3454</v>
          </cell>
          <cell r="T23">
            <v>33563</v>
          </cell>
        </row>
        <row r="24">
          <cell r="A24" t="str">
            <v>00828</v>
          </cell>
          <cell r="B24" t="str">
            <v>吉田　守利</v>
          </cell>
          <cell r="C24" t="str">
            <v>ヨシダ　モリトシ</v>
          </cell>
          <cell r="F24" t="str">
            <v>男</v>
          </cell>
          <cell r="G24" t="str">
            <v>本社</v>
          </cell>
          <cell r="H24" t="str">
            <v>GHＯ</v>
          </cell>
          <cell r="I24" t="str">
            <v>財務課</v>
          </cell>
          <cell r="K24" t="str">
            <v>正社員</v>
          </cell>
          <cell r="L24" t="str">
            <v>総合</v>
          </cell>
          <cell r="M24" t="str">
            <v>事務</v>
          </cell>
          <cell r="O24" t="str">
            <v>出向無し</v>
          </cell>
          <cell r="Q24" t="str">
            <v>135-0004</v>
          </cell>
          <cell r="R24" t="str">
            <v>江東区森下4-3-11-302</v>
          </cell>
          <cell r="S24" t="str">
            <v>03-5600-6283</v>
          </cell>
          <cell r="T24">
            <v>36557</v>
          </cell>
        </row>
        <row r="25">
          <cell r="A25" t="str">
            <v>00201</v>
          </cell>
          <cell r="B25" t="str">
            <v>喜多　功典</v>
          </cell>
          <cell r="C25" t="str">
            <v>キタ　ヨシノリ</v>
          </cell>
          <cell r="F25" t="str">
            <v>男</v>
          </cell>
          <cell r="G25" t="str">
            <v>本社</v>
          </cell>
          <cell r="H25" t="str">
            <v>GHＯ</v>
          </cell>
          <cell r="I25" t="str">
            <v>法務課</v>
          </cell>
          <cell r="J25" t="str">
            <v>係長</v>
          </cell>
          <cell r="K25" t="str">
            <v>正社員</v>
          </cell>
          <cell r="L25" t="str">
            <v>総合</v>
          </cell>
          <cell r="M25" t="str">
            <v>事務</v>
          </cell>
          <cell r="O25" t="str">
            <v>出向無し</v>
          </cell>
          <cell r="Q25" t="str">
            <v>131-0033</v>
          </cell>
          <cell r="R25" t="str">
            <v>墨田区向島2-22-6ー602</v>
          </cell>
          <cell r="S25" t="str">
            <v>03ｰ3829ｰ6521</v>
          </cell>
          <cell r="T25">
            <v>33329</v>
          </cell>
        </row>
        <row r="26">
          <cell r="A26" t="str">
            <v>00922</v>
          </cell>
          <cell r="B26" t="str">
            <v>黒沢　剣介</v>
          </cell>
          <cell r="C26" t="str">
            <v>クロサワ　ケンスケ</v>
          </cell>
          <cell r="F26" t="str">
            <v>男</v>
          </cell>
          <cell r="G26" t="str">
            <v>本社</v>
          </cell>
          <cell r="H26" t="str">
            <v>GHＯ</v>
          </cell>
          <cell r="I26" t="str">
            <v>法務課</v>
          </cell>
          <cell r="K26" t="str">
            <v>正社員</v>
          </cell>
          <cell r="L26" t="str">
            <v>総合</v>
          </cell>
          <cell r="O26" t="str">
            <v>出向無し</v>
          </cell>
          <cell r="Q26" t="str">
            <v>131-0041</v>
          </cell>
          <cell r="R26" t="str">
            <v>墨田区八広3-9-13TOP曳舟309号</v>
          </cell>
          <cell r="S26" t="str">
            <v>090-8037-4500</v>
          </cell>
          <cell r="T26">
            <v>36739</v>
          </cell>
        </row>
        <row r="27">
          <cell r="A27" t="str">
            <v>00660</v>
          </cell>
          <cell r="B27" t="str">
            <v>藤原　いぐさ</v>
          </cell>
          <cell r="C27" t="str">
            <v>フジワラ　イグサ</v>
          </cell>
          <cell r="D27" t="str">
            <v>既婚</v>
          </cell>
          <cell r="F27" t="str">
            <v>女</v>
          </cell>
          <cell r="G27" t="str">
            <v>本社</v>
          </cell>
          <cell r="H27" t="str">
            <v>GHＯ</v>
          </cell>
          <cell r="I27" t="str">
            <v>本部長室</v>
          </cell>
          <cell r="K27" t="str">
            <v>正社員</v>
          </cell>
          <cell r="L27" t="str">
            <v>総合</v>
          </cell>
          <cell r="M27" t="str">
            <v>事務</v>
          </cell>
          <cell r="O27" t="str">
            <v>出向無し</v>
          </cell>
          <cell r="Q27" t="str">
            <v>332-0011</v>
          </cell>
          <cell r="R27" t="str">
            <v>埼玉県川口市元郷2-15-1ｴﾙｻﾞﾀﾜｰ55 4806</v>
          </cell>
          <cell r="S27" t="str">
            <v>048ｰ226ｰ4464</v>
          </cell>
          <cell r="T27">
            <v>35786</v>
          </cell>
        </row>
        <row r="28">
          <cell r="A28" t="str">
            <v>00939</v>
          </cell>
          <cell r="B28" t="str">
            <v>青江　美千代</v>
          </cell>
          <cell r="C28" t="str">
            <v>アオエ　ミチヨ</v>
          </cell>
          <cell r="F28" t="str">
            <v>女</v>
          </cell>
          <cell r="G28" t="str">
            <v>本社</v>
          </cell>
          <cell r="H28" t="str">
            <v>GHＯ</v>
          </cell>
          <cell r="I28" t="str">
            <v>本部長室</v>
          </cell>
          <cell r="K28" t="str">
            <v>正社員</v>
          </cell>
          <cell r="L28" t="str">
            <v>総合</v>
          </cell>
          <cell r="M28" t="str">
            <v>事務</v>
          </cell>
          <cell r="N28" t="str">
            <v>上場準備室</v>
          </cell>
          <cell r="O28" t="str">
            <v>出向無し</v>
          </cell>
          <cell r="Q28" t="str">
            <v>175-0092</v>
          </cell>
          <cell r="R28" t="str">
            <v>板橋区赤塚3-6-3 ﾙﾐｴｰﾙ103</v>
          </cell>
          <cell r="S28" t="str">
            <v>03-5383-4226</v>
          </cell>
          <cell r="T28">
            <v>36773</v>
          </cell>
        </row>
        <row r="29">
          <cell r="A29" t="str">
            <v>00524</v>
          </cell>
          <cell r="B29" t="str">
            <v>亀山　暢央</v>
          </cell>
          <cell r="C29" t="str">
            <v>カメヤマ　ノブオ</v>
          </cell>
          <cell r="D29" t="str">
            <v>既婚</v>
          </cell>
          <cell r="F29" t="str">
            <v>男</v>
          </cell>
          <cell r="G29" t="str">
            <v>本社</v>
          </cell>
          <cell r="H29" t="str">
            <v>GHＯ</v>
          </cell>
          <cell r="I29" t="str">
            <v>本部長室</v>
          </cell>
          <cell r="J29" t="str">
            <v>係長</v>
          </cell>
          <cell r="K29" t="str">
            <v>正社員</v>
          </cell>
          <cell r="L29" t="str">
            <v>総合</v>
          </cell>
          <cell r="M29" t="str">
            <v>事務</v>
          </cell>
          <cell r="O29" t="str">
            <v>出向無し</v>
          </cell>
          <cell r="Q29" t="str">
            <v>115-0053</v>
          </cell>
          <cell r="R29" t="str">
            <v>北区赤羽台3-14-28 日神ﾊﾟﾚｽﾃｰｼﾞ赤羽台505</v>
          </cell>
          <cell r="S29" t="str">
            <v>03-3907-8226</v>
          </cell>
          <cell r="T29">
            <v>35166</v>
          </cell>
        </row>
        <row r="30">
          <cell r="A30" t="str">
            <v>00911</v>
          </cell>
          <cell r="B30" t="str">
            <v>小林　裕</v>
          </cell>
          <cell r="C30" t="str">
            <v>コバヤシ　ユタカ</v>
          </cell>
          <cell r="F30" t="str">
            <v>男</v>
          </cell>
          <cell r="G30" t="str">
            <v>本社</v>
          </cell>
          <cell r="H30" t="str">
            <v>GHＯ</v>
          </cell>
          <cell r="I30" t="str">
            <v>本部長室</v>
          </cell>
          <cell r="K30" t="str">
            <v>正社員</v>
          </cell>
          <cell r="L30" t="str">
            <v>総合</v>
          </cell>
          <cell r="N30" t="str">
            <v>上場準備室</v>
          </cell>
          <cell r="O30" t="str">
            <v>出向無し</v>
          </cell>
          <cell r="Q30" t="str">
            <v>124-0006</v>
          </cell>
          <cell r="R30" t="str">
            <v>葛飾区堀切4-27-4ﾊｲﾂT＆U201</v>
          </cell>
          <cell r="S30" t="str">
            <v>03-5680-8512</v>
          </cell>
          <cell r="T30">
            <v>36710</v>
          </cell>
        </row>
        <row r="31">
          <cell r="A31" t="str">
            <v>00557</v>
          </cell>
          <cell r="B31" t="str">
            <v>橋本　里香</v>
          </cell>
          <cell r="C31" t="str">
            <v>ハシモト　リカ</v>
          </cell>
          <cell r="F31" t="str">
            <v>女</v>
          </cell>
          <cell r="G31" t="str">
            <v>本社</v>
          </cell>
          <cell r="H31" t="str">
            <v>IＮＳ部</v>
          </cell>
          <cell r="I31" t="str">
            <v>HELPデスク室</v>
          </cell>
          <cell r="J31" t="str">
            <v>主任</v>
          </cell>
          <cell r="K31" t="str">
            <v>正社員</v>
          </cell>
          <cell r="L31" t="str">
            <v>総合</v>
          </cell>
          <cell r="M31" t="str">
            <v>システム</v>
          </cell>
          <cell r="N31" t="str">
            <v>システム開発、ユーザーサポート</v>
          </cell>
          <cell r="O31" t="str">
            <v>出向無し</v>
          </cell>
          <cell r="Q31" t="str">
            <v>221-0025</v>
          </cell>
          <cell r="R31" t="str">
            <v>川崎市中原区木月750ｱｰﾊﾞﾝｽｸｴｱ307</v>
          </cell>
          <cell r="S31" t="str">
            <v>044-430-6080</v>
          </cell>
          <cell r="T31">
            <v>35317</v>
          </cell>
        </row>
        <row r="32">
          <cell r="A32" t="str">
            <v>00205</v>
          </cell>
          <cell r="B32" t="str">
            <v>磯　雅幸</v>
          </cell>
          <cell r="C32" t="str">
            <v>イソ　マサユキ</v>
          </cell>
          <cell r="D32" t="str">
            <v>既婚</v>
          </cell>
          <cell r="F32" t="str">
            <v>男</v>
          </cell>
          <cell r="G32" t="str">
            <v>本社</v>
          </cell>
          <cell r="H32" t="str">
            <v>IＮＳ部</v>
          </cell>
          <cell r="I32" t="str">
            <v>HELPデスク室</v>
          </cell>
          <cell r="J32" t="str">
            <v>係長</v>
          </cell>
          <cell r="K32" t="str">
            <v>正社員</v>
          </cell>
          <cell r="L32" t="str">
            <v>総合</v>
          </cell>
          <cell r="M32" t="str">
            <v>システム</v>
          </cell>
          <cell r="N32" t="str">
            <v>システム開発、ユーザーサポート</v>
          </cell>
          <cell r="O32" t="str">
            <v>出向無し</v>
          </cell>
          <cell r="Q32" t="str">
            <v>173-0037</v>
          </cell>
          <cell r="R32" t="str">
            <v>板橋区小茂根4-17-9ｺｰﾄ春陽103</v>
          </cell>
          <cell r="S32" t="str">
            <v>０3-5966-1373</v>
          </cell>
          <cell r="T32">
            <v>33329</v>
          </cell>
        </row>
        <row r="33">
          <cell r="A33" t="str">
            <v>00711</v>
          </cell>
          <cell r="B33" t="str">
            <v>鵜澤　信夫</v>
          </cell>
          <cell r="C33" t="str">
            <v>ウザワ　ノブオ</v>
          </cell>
          <cell r="F33" t="str">
            <v>男</v>
          </cell>
          <cell r="G33" t="str">
            <v>本社</v>
          </cell>
          <cell r="H33" t="str">
            <v>IＮＳ部</v>
          </cell>
          <cell r="I33" t="str">
            <v>HELPデスク室</v>
          </cell>
          <cell r="K33" t="str">
            <v>正社員</v>
          </cell>
          <cell r="L33" t="str">
            <v>総合</v>
          </cell>
          <cell r="M33" t="str">
            <v>事務</v>
          </cell>
          <cell r="N33" t="str">
            <v>システム開発、ユーザーサポート</v>
          </cell>
          <cell r="O33" t="str">
            <v>出向無し</v>
          </cell>
          <cell r="Q33" t="str">
            <v>168-0062</v>
          </cell>
          <cell r="R33" t="str">
            <v>杉並区方南1-48-20</v>
          </cell>
          <cell r="S33" t="str">
            <v>03ｰ3327ｰ8055</v>
          </cell>
          <cell r="T33">
            <v>35916</v>
          </cell>
          <cell r="U33">
            <v>35401</v>
          </cell>
        </row>
        <row r="34">
          <cell r="A34" t="str">
            <v>00670</v>
          </cell>
          <cell r="B34" t="str">
            <v>菊池　千都</v>
          </cell>
          <cell r="C34" t="str">
            <v>キクチ　チサト</v>
          </cell>
          <cell r="F34" t="str">
            <v>女</v>
          </cell>
          <cell r="G34" t="str">
            <v>本社</v>
          </cell>
          <cell r="H34" t="str">
            <v>IＮＳ部</v>
          </cell>
          <cell r="I34" t="str">
            <v>IＴ戦略企画室</v>
          </cell>
          <cell r="K34" t="str">
            <v>正社員</v>
          </cell>
          <cell r="L34" t="str">
            <v>一般</v>
          </cell>
          <cell r="M34" t="str">
            <v>事務</v>
          </cell>
          <cell r="N34" t="str">
            <v>事務管理全般</v>
          </cell>
          <cell r="O34" t="str">
            <v>出向無し</v>
          </cell>
          <cell r="Q34" t="str">
            <v>132-0013</v>
          </cell>
          <cell r="R34" t="str">
            <v>江戸川区江戸川１ー３０ー４</v>
          </cell>
          <cell r="S34" t="str">
            <v>03ｰ3678ｰ2206</v>
          </cell>
          <cell r="T34">
            <v>35828</v>
          </cell>
        </row>
        <row r="35">
          <cell r="A35" t="str">
            <v>00220</v>
          </cell>
          <cell r="B35" t="str">
            <v>吉田　智</v>
          </cell>
          <cell r="C35" t="str">
            <v>ヨシダ　サトシ</v>
          </cell>
          <cell r="D35" t="str">
            <v>既婚</v>
          </cell>
          <cell r="F35" t="str">
            <v>男</v>
          </cell>
          <cell r="G35" t="str">
            <v>本社</v>
          </cell>
          <cell r="H35" t="str">
            <v>IＮＳ部</v>
          </cell>
          <cell r="I35" t="str">
            <v>IＴ戦略企画室</v>
          </cell>
          <cell r="J35" t="str">
            <v>次長</v>
          </cell>
          <cell r="K35" t="str">
            <v>正社員</v>
          </cell>
          <cell r="L35" t="str">
            <v>総合</v>
          </cell>
          <cell r="M35" t="str">
            <v>システム</v>
          </cell>
          <cell r="O35" t="str">
            <v>出向無し</v>
          </cell>
          <cell r="Q35" t="str">
            <v>115-0045</v>
          </cell>
          <cell r="R35" t="str">
            <v>北区赤羽2-9-5-1101</v>
          </cell>
          <cell r="T35">
            <v>33365</v>
          </cell>
        </row>
        <row r="36">
          <cell r="A36" t="str">
            <v>00867</v>
          </cell>
          <cell r="B36" t="str">
            <v>平本　穣</v>
          </cell>
          <cell r="C36" t="str">
            <v>ヒラモト　ユタカ</v>
          </cell>
          <cell r="F36" t="str">
            <v>男</v>
          </cell>
          <cell r="G36" t="str">
            <v>本社</v>
          </cell>
          <cell r="H36" t="str">
            <v>IＮＳ部</v>
          </cell>
          <cell r="I36" t="str">
            <v>IＴ戦略企画室</v>
          </cell>
          <cell r="K36" t="str">
            <v>正社員</v>
          </cell>
          <cell r="L36" t="str">
            <v>総合</v>
          </cell>
          <cell r="O36" t="str">
            <v>出向無し</v>
          </cell>
          <cell r="Q36" t="str">
            <v>136-0071</v>
          </cell>
          <cell r="R36" t="str">
            <v>江東区亀戸4-14-5-904</v>
          </cell>
          <cell r="S36" t="str">
            <v>03-3681-0941</v>
          </cell>
          <cell r="T36">
            <v>36616</v>
          </cell>
        </row>
        <row r="37">
          <cell r="A37" t="str">
            <v>00869</v>
          </cell>
          <cell r="B37" t="str">
            <v>堀部　孝浩</v>
          </cell>
          <cell r="C37" t="str">
            <v>ホリベ　タカヒロ</v>
          </cell>
          <cell r="F37" t="str">
            <v>男</v>
          </cell>
          <cell r="G37" t="str">
            <v>本社</v>
          </cell>
          <cell r="H37" t="str">
            <v>IＮＳ部</v>
          </cell>
          <cell r="I37" t="str">
            <v>IＴ戦略企画室</v>
          </cell>
          <cell r="K37" t="str">
            <v>正社員</v>
          </cell>
          <cell r="L37" t="str">
            <v>総合</v>
          </cell>
          <cell r="M37" t="str">
            <v>システム</v>
          </cell>
          <cell r="O37" t="str">
            <v>出向無し</v>
          </cell>
          <cell r="Q37" t="str">
            <v>223-0064</v>
          </cell>
          <cell r="R37" t="str">
            <v>横浜市港北区下田町4-2 C-709</v>
          </cell>
          <cell r="S37" t="str">
            <v>045-561-8770</v>
          </cell>
          <cell r="T37">
            <v>36616</v>
          </cell>
        </row>
        <row r="38">
          <cell r="A38" t="str">
            <v>00049</v>
          </cell>
          <cell r="B38" t="str">
            <v>川端  篤</v>
          </cell>
          <cell r="C38" t="str">
            <v>カワバタ　アツシ</v>
          </cell>
          <cell r="D38" t="str">
            <v>既婚</v>
          </cell>
          <cell r="F38" t="str">
            <v>男</v>
          </cell>
          <cell r="G38" t="str">
            <v>本社</v>
          </cell>
          <cell r="H38" t="str">
            <v>IＮＳ部</v>
          </cell>
          <cell r="I38" t="str">
            <v>技術開発室</v>
          </cell>
          <cell r="J38" t="str">
            <v>次長</v>
          </cell>
          <cell r="K38" t="str">
            <v>正社員</v>
          </cell>
          <cell r="L38" t="str">
            <v>総合</v>
          </cell>
          <cell r="M38" t="str">
            <v>システム</v>
          </cell>
          <cell r="O38" t="str">
            <v>出向無し</v>
          </cell>
          <cell r="Q38" t="str">
            <v>336-0004</v>
          </cell>
          <cell r="R38" t="str">
            <v>埼玉県浦和市本太2-5-2</v>
          </cell>
          <cell r="S38" t="str">
            <v>048-881-4942</v>
          </cell>
          <cell r="T38">
            <v>32234</v>
          </cell>
        </row>
        <row r="39">
          <cell r="A39" t="str">
            <v>00158</v>
          </cell>
          <cell r="B39" t="str">
            <v>金丸　和幸</v>
          </cell>
          <cell r="C39" t="str">
            <v>カナマル　カズユキ</v>
          </cell>
          <cell r="D39" t="str">
            <v>既婚</v>
          </cell>
          <cell r="F39" t="str">
            <v>男</v>
          </cell>
          <cell r="G39" t="str">
            <v>本社</v>
          </cell>
          <cell r="H39" t="str">
            <v>IＮＳ部</v>
          </cell>
          <cell r="I39" t="str">
            <v>技術開発室</v>
          </cell>
          <cell r="J39" t="str">
            <v>係長</v>
          </cell>
          <cell r="K39" t="str">
            <v>正社員</v>
          </cell>
          <cell r="L39" t="str">
            <v>総合</v>
          </cell>
          <cell r="M39" t="str">
            <v>事務</v>
          </cell>
          <cell r="N39" t="str">
            <v>システム運用</v>
          </cell>
          <cell r="O39" t="str">
            <v>出向無し</v>
          </cell>
          <cell r="Q39" t="str">
            <v>389-0111</v>
          </cell>
          <cell r="R39" t="str">
            <v>長野県北佐久郡軽井沢町大字長倉3079-1ﾚｼﾞﾃﾞﾝｽ中軽井沢W-202</v>
          </cell>
          <cell r="S39" t="str">
            <v>0267-44-1977</v>
          </cell>
          <cell r="T39">
            <v>33168</v>
          </cell>
        </row>
        <row r="40">
          <cell r="A40" t="str">
            <v>00222</v>
          </cell>
          <cell r="B40" t="str">
            <v>加納　芳樹</v>
          </cell>
          <cell r="C40" t="str">
            <v>カノウ　ヨシキ</v>
          </cell>
          <cell r="F40" t="str">
            <v>男</v>
          </cell>
          <cell r="G40" t="str">
            <v>本社</v>
          </cell>
          <cell r="H40" t="str">
            <v>IＮＳ部</v>
          </cell>
          <cell r="I40" t="str">
            <v>技術開発室</v>
          </cell>
          <cell r="J40" t="str">
            <v>主任</v>
          </cell>
          <cell r="K40" t="str">
            <v>正社員</v>
          </cell>
          <cell r="L40" t="str">
            <v>総合</v>
          </cell>
          <cell r="M40" t="str">
            <v>事務</v>
          </cell>
          <cell r="N40" t="str">
            <v>システム構築</v>
          </cell>
          <cell r="O40" t="str">
            <v>出向無し</v>
          </cell>
          <cell r="Q40" t="str">
            <v>193-0943</v>
          </cell>
          <cell r="R40" t="str">
            <v>東京都八王子市寺田町432-102-401</v>
          </cell>
          <cell r="S40" t="str">
            <v>0426-64-3185</v>
          </cell>
          <cell r="T40">
            <v>33379</v>
          </cell>
        </row>
        <row r="41">
          <cell r="A41" t="str">
            <v>00301</v>
          </cell>
          <cell r="B41" t="str">
            <v>曽根  徹雄</v>
          </cell>
          <cell r="C41" t="str">
            <v>ソネ　テツオ</v>
          </cell>
          <cell r="D41" t="str">
            <v>既婚</v>
          </cell>
          <cell r="F41" t="str">
            <v>男</v>
          </cell>
          <cell r="G41" t="str">
            <v>本社</v>
          </cell>
          <cell r="H41" t="str">
            <v>IＮＳ部</v>
          </cell>
          <cell r="I41" t="str">
            <v>技術開発室</v>
          </cell>
          <cell r="J41" t="str">
            <v>課長代理</v>
          </cell>
          <cell r="K41" t="str">
            <v>正社員</v>
          </cell>
          <cell r="L41" t="str">
            <v>総合</v>
          </cell>
          <cell r="M41" t="str">
            <v>事務</v>
          </cell>
          <cell r="O41" t="str">
            <v>出向無し</v>
          </cell>
          <cell r="Q41" t="str">
            <v>216-0005</v>
          </cell>
          <cell r="R41" t="str">
            <v>川崎市宮前区土橋2-17-12</v>
          </cell>
          <cell r="S41" t="str">
            <v>044-866-2533</v>
          </cell>
          <cell r="T41">
            <v>33745</v>
          </cell>
        </row>
        <row r="42">
          <cell r="A42" t="str">
            <v>00572</v>
          </cell>
          <cell r="B42" t="str">
            <v>櫻井　智佳大　</v>
          </cell>
          <cell r="C42" t="str">
            <v>サクライ　チカヒロ</v>
          </cell>
          <cell r="F42" t="str">
            <v>男</v>
          </cell>
          <cell r="G42" t="str">
            <v>本社</v>
          </cell>
          <cell r="H42" t="str">
            <v>IＮＳ部</v>
          </cell>
          <cell r="I42" t="str">
            <v>技術開発室</v>
          </cell>
          <cell r="J42" t="str">
            <v>主任</v>
          </cell>
          <cell r="K42" t="str">
            <v>正社員</v>
          </cell>
          <cell r="L42" t="str">
            <v>総合</v>
          </cell>
          <cell r="M42" t="str">
            <v>事務</v>
          </cell>
          <cell r="N42" t="str">
            <v>システム構築</v>
          </cell>
          <cell r="O42" t="str">
            <v>出向無し</v>
          </cell>
          <cell r="Q42" t="str">
            <v>331-0041</v>
          </cell>
          <cell r="R42" t="str">
            <v>埼玉県大宮市別所町1000-59</v>
          </cell>
          <cell r="S42" t="str">
            <v>048ｰ665ｰ2151</v>
          </cell>
          <cell r="T42">
            <v>35390</v>
          </cell>
        </row>
        <row r="43">
          <cell r="A43" t="str">
            <v>00628</v>
          </cell>
          <cell r="B43" t="str">
            <v>横田　淳</v>
          </cell>
          <cell r="C43" t="str">
            <v>ヨコタ　ジュン</v>
          </cell>
          <cell r="F43" t="str">
            <v>男</v>
          </cell>
          <cell r="G43" t="str">
            <v>本社</v>
          </cell>
          <cell r="H43" t="str">
            <v>IＮＳ部</v>
          </cell>
          <cell r="I43" t="str">
            <v>技術開発室</v>
          </cell>
          <cell r="K43" t="str">
            <v>正社員</v>
          </cell>
          <cell r="L43" t="str">
            <v>総合</v>
          </cell>
          <cell r="M43" t="str">
            <v>システム</v>
          </cell>
          <cell r="N43" t="str">
            <v>システム開発、ユーザーサポート</v>
          </cell>
          <cell r="O43" t="str">
            <v>出向無し</v>
          </cell>
          <cell r="Q43" t="str">
            <v>121-0851</v>
          </cell>
          <cell r="R43" t="str">
            <v>足立区梅田5-6-4ﾀｳﾆｨ古登303</v>
          </cell>
          <cell r="S43" t="str">
            <v>03-3880-1370</v>
          </cell>
          <cell r="T43">
            <v>35521</v>
          </cell>
        </row>
        <row r="44">
          <cell r="A44" t="str">
            <v>00465</v>
          </cell>
          <cell r="B44" t="str">
            <v>鎌田　礼子</v>
          </cell>
          <cell r="C44" t="str">
            <v>カマタ　レイコ</v>
          </cell>
          <cell r="D44" t="str">
            <v>既婚</v>
          </cell>
          <cell r="E44" t="str">
            <v>菅田</v>
          </cell>
          <cell r="F44" t="str">
            <v>女</v>
          </cell>
          <cell r="G44" t="str">
            <v>本社</v>
          </cell>
          <cell r="H44" t="str">
            <v>IＮＳ部</v>
          </cell>
          <cell r="I44" t="str">
            <v>情報化支援室</v>
          </cell>
          <cell r="J44" t="str">
            <v>係長</v>
          </cell>
          <cell r="K44" t="str">
            <v>正社員</v>
          </cell>
          <cell r="L44" t="str">
            <v>総合</v>
          </cell>
          <cell r="M44" t="str">
            <v>システム</v>
          </cell>
          <cell r="O44" t="str">
            <v>出向無し</v>
          </cell>
          <cell r="Q44" t="str">
            <v>270-1335</v>
          </cell>
          <cell r="R44" t="str">
            <v>千葉県印西市原4-5-4-201</v>
          </cell>
          <cell r="S44" t="str">
            <v>0476ｰ45ｰ7171</v>
          </cell>
          <cell r="T44">
            <v>34912</v>
          </cell>
        </row>
        <row r="45">
          <cell r="A45" t="str">
            <v>00401</v>
          </cell>
          <cell r="B45" t="str">
            <v>池田  恭之</v>
          </cell>
          <cell r="C45" t="str">
            <v>イケダ　ヤスユキ</v>
          </cell>
          <cell r="F45" t="str">
            <v>男</v>
          </cell>
          <cell r="G45" t="str">
            <v>本社</v>
          </cell>
          <cell r="H45" t="str">
            <v>IＮＳ部</v>
          </cell>
          <cell r="I45" t="str">
            <v>情報化支援室</v>
          </cell>
          <cell r="J45" t="str">
            <v>主任</v>
          </cell>
          <cell r="K45" t="str">
            <v>正社員</v>
          </cell>
          <cell r="L45" t="str">
            <v>総合</v>
          </cell>
          <cell r="M45" t="str">
            <v>事務</v>
          </cell>
          <cell r="O45" t="str">
            <v>出向無し</v>
          </cell>
          <cell r="Q45" t="str">
            <v>124-0006</v>
          </cell>
          <cell r="R45" t="str">
            <v>葛飾区堀切7-8-14</v>
          </cell>
          <cell r="S45" t="str">
            <v>03-3602-5650</v>
          </cell>
          <cell r="T45">
            <v>34246</v>
          </cell>
        </row>
        <row r="46">
          <cell r="A46" t="str">
            <v>00473</v>
          </cell>
          <cell r="B46" t="str">
            <v>鈴木　清</v>
          </cell>
          <cell r="C46" t="str">
            <v>スズキ　キヨシ</v>
          </cell>
          <cell r="D46" t="str">
            <v>既婚</v>
          </cell>
          <cell r="F46" t="str">
            <v>男</v>
          </cell>
          <cell r="G46" t="str">
            <v>本社</v>
          </cell>
          <cell r="H46" t="str">
            <v>IＮＳ部</v>
          </cell>
          <cell r="I46" t="str">
            <v>情報化支援室</v>
          </cell>
          <cell r="J46" t="str">
            <v>係長</v>
          </cell>
          <cell r="K46" t="str">
            <v>正社員</v>
          </cell>
          <cell r="L46" t="str">
            <v>総合</v>
          </cell>
          <cell r="M46" t="str">
            <v>事務</v>
          </cell>
          <cell r="N46" t="str">
            <v>システム開発、設計</v>
          </cell>
          <cell r="O46" t="str">
            <v>出向無し</v>
          </cell>
          <cell r="Q46" t="str">
            <v>125-0061</v>
          </cell>
          <cell r="R46" t="str">
            <v>葛飾区亀有4-31-4ｹｲﾊｲﾂⅡ402</v>
          </cell>
          <cell r="S46" t="str">
            <v>03ｰ3690ｰ2763</v>
          </cell>
          <cell r="T46">
            <v>34960</v>
          </cell>
        </row>
        <row r="47">
          <cell r="A47" t="str">
            <v>00485</v>
          </cell>
          <cell r="B47" t="str">
            <v>浅川　正俊</v>
          </cell>
          <cell r="C47" t="str">
            <v>アサカワ　マサトシ</v>
          </cell>
          <cell r="F47" t="str">
            <v>男</v>
          </cell>
          <cell r="G47" t="str">
            <v>本社</v>
          </cell>
          <cell r="H47" t="str">
            <v>IＮＳ部</v>
          </cell>
          <cell r="I47" t="str">
            <v>情報化支援室</v>
          </cell>
          <cell r="J47" t="str">
            <v>主任</v>
          </cell>
          <cell r="K47" t="str">
            <v>正社員</v>
          </cell>
          <cell r="L47" t="str">
            <v>総合</v>
          </cell>
          <cell r="M47" t="str">
            <v>システム</v>
          </cell>
          <cell r="N47" t="str">
            <v>システム構築</v>
          </cell>
          <cell r="O47" t="str">
            <v>出向無し</v>
          </cell>
          <cell r="Q47" t="str">
            <v>171-0041</v>
          </cell>
          <cell r="R47" t="str">
            <v>豊島区千川2-5-23ｲｼｲﾊｲﾂ202</v>
          </cell>
          <cell r="S47" t="str">
            <v>03ｰ5966ｰ8568</v>
          </cell>
          <cell r="T47">
            <v>35044</v>
          </cell>
        </row>
        <row r="48">
          <cell r="A48" t="str">
            <v>00617</v>
          </cell>
          <cell r="B48" t="str">
            <v>金井　伸曉</v>
          </cell>
          <cell r="C48" t="str">
            <v>カナイ　ノブアキ</v>
          </cell>
          <cell r="D48" t="str">
            <v>既婚</v>
          </cell>
          <cell r="F48" t="str">
            <v>男</v>
          </cell>
          <cell r="G48" t="str">
            <v>本社</v>
          </cell>
          <cell r="H48" t="str">
            <v>IＮＳ部</v>
          </cell>
          <cell r="I48" t="str">
            <v>情報化支援室</v>
          </cell>
          <cell r="K48" t="str">
            <v>正社員</v>
          </cell>
          <cell r="L48" t="str">
            <v>総合</v>
          </cell>
          <cell r="M48" t="str">
            <v>事務</v>
          </cell>
          <cell r="O48" t="str">
            <v>出向無し</v>
          </cell>
          <cell r="Q48" t="str">
            <v>211-0062</v>
          </cell>
          <cell r="R48" t="str">
            <v>川崎市中原区小杉陣屋1-19-11ｳﾞｨﾗらぷせーる202号</v>
          </cell>
          <cell r="S48" t="str">
            <v>044-733-3738</v>
          </cell>
          <cell r="T48">
            <v>35521</v>
          </cell>
        </row>
        <row r="49">
          <cell r="A49" t="str">
            <v>00679</v>
          </cell>
          <cell r="B49" t="str">
            <v>小幡　勝紀</v>
          </cell>
          <cell r="C49" t="str">
            <v>オバタ　カツノリ</v>
          </cell>
          <cell r="D49" t="str">
            <v>既婚</v>
          </cell>
          <cell r="F49" t="str">
            <v>男</v>
          </cell>
          <cell r="G49" t="str">
            <v>本社</v>
          </cell>
          <cell r="H49" t="str">
            <v>IＮＳ部</v>
          </cell>
          <cell r="I49" t="str">
            <v>情報化支援室</v>
          </cell>
          <cell r="J49" t="str">
            <v>主任</v>
          </cell>
          <cell r="K49" t="str">
            <v>正社員</v>
          </cell>
          <cell r="L49" t="str">
            <v>総合</v>
          </cell>
          <cell r="M49" t="str">
            <v>システム</v>
          </cell>
          <cell r="N49" t="str">
            <v>システム開発、ユーザーサポート</v>
          </cell>
          <cell r="O49" t="str">
            <v>出向無し</v>
          </cell>
          <cell r="Q49" t="str">
            <v>225-0003</v>
          </cell>
          <cell r="R49" t="str">
            <v>横浜市青葉区新石川3-20-3-602</v>
          </cell>
          <cell r="T49">
            <v>35856</v>
          </cell>
        </row>
        <row r="50">
          <cell r="A50" t="str">
            <v>K0004</v>
          </cell>
          <cell r="B50" t="str">
            <v>Ｋｕｎａｅ Ｋｉｍ</v>
          </cell>
          <cell r="C50" t="str">
            <v>クネエ　キム</v>
          </cell>
          <cell r="F50" t="str">
            <v>女</v>
          </cell>
          <cell r="H50" t="str">
            <v>ＶＬ－ＵＳA．ｉｎｃ</v>
          </cell>
          <cell r="I50" t="str">
            <v>ＶＬ－ＵＳA</v>
          </cell>
          <cell r="K50" t="str">
            <v>正社員</v>
          </cell>
          <cell r="L50" t="str">
            <v>総合</v>
          </cell>
          <cell r="O50" t="str">
            <v>出向無し</v>
          </cell>
          <cell r="R50" t="str">
            <v>145 N. Hamilton Dr.,#6, Beverly Hills CA 90211</v>
          </cell>
          <cell r="S50" t="str">
            <v>3236535262</v>
          </cell>
          <cell r="U50">
            <v>36253</v>
          </cell>
        </row>
        <row r="51">
          <cell r="A51" t="str">
            <v>K0005</v>
          </cell>
          <cell r="B51" t="str">
            <v>Yuki Scott</v>
          </cell>
          <cell r="C51" t="str">
            <v>ユキ　スコット</v>
          </cell>
          <cell r="F51" t="str">
            <v>女</v>
          </cell>
          <cell r="H51" t="str">
            <v>ＶＬ－ＵＳA．ｉｎｃ</v>
          </cell>
          <cell r="I51" t="str">
            <v>ＶＬ－ＵＳA</v>
          </cell>
          <cell r="K51" t="str">
            <v>正社員</v>
          </cell>
          <cell r="L51" t="str">
            <v>総合</v>
          </cell>
          <cell r="O51" t="str">
            <v>出向無し</v>
          </cell>
          <cell r="R51" t="str">
            <v>1263N. Norman Place, Los Angeles, CA 90049</v>
          </cell>
          <cell r="S51" t="str">
            <v>3104723463</v>
          </cell>
          <cell r="U51">
            <v>36466</v>
          </cell>
        </row>
        <row r="52">
          <cell r="A52" t="str">
            <v>K0001</v>
          </cell>
          <cell r="B52" t="str">
            <v>村井　芳郎</v>
          </cell>
          <cell r="C52" t="str">
            <v>ムライヨシロウ</v>
          </cell>
          <cell r="F52" t="str">
            <v>男</v>
          </cell>
          <cell r="H52" t="str">
            <v>ＶＬ－ＵＳA．ｉｎｃ</v>
          </cell>
          <cell r="I52" t="str">
            <v>ＶＬ－ＵＳA</v>
          </cell>
          <cell r="J52" t="str">
            <v>副社長</v>
          </cell>
          <cell r="K52" t="str">
            <v>正社員</v>
          </cell>
          <cell r="L52" t="str">
            <v>総合</v>
          </cell>
          <cell r="O52" t="str">
            <v>出向無し</v>
          </cell>
          <cell r="R52" t="str">
            <v>1911W.Alcor St.Lomita CA 90717</v>
          </cell>
          <cell r="S52" t="str">
            <v>3103250655</v>
          </cell>
          <cell r="U52">
            <v>31503</v>
          </cell>
        </row>
        <row r="53">
          <cell r="A53" t="str">
            <v>K0002</v>
          </cell>
          <cell r="B53" t="str">
            <v>Ｍｉｋｅ Ｍｏｒｅｔｔｉ</v>
          </cell>
          <cell r="C53" t="str">
            <v>マイクモレティ</v>
          </cell>
          <cell r="F53" t="str">
            <v>男</v>
          </cell>
          <cell r="H53" t="str">
            <v>ＶＬ－ＵＳA．ｉｎｃ</v>
          </cell>
          <cell r="I53" t="str">
            <v>ＶＬ－ＵＳA</v>
          </cell>
          <cell r="J53" t="str">
            <v>副社長</v>
          </cell>
          <cell r="K53" t="str">
            <v>正社員</v>
          </cell>
          <cell r="L53" t="str">
            <v>総合</v>
          </cell>
          <cell r="O53" t="str">
            <v>出向無し</v>
          </cell>
          <cell r="R53" t="str">
            <v>5024 Cascade Court, Culver City CA 90230</v>
          </cell>
          <cell r="S53" t="str">
            <v>3105573705</v>
          </cell>
          <cell r="U53">
            <v>33635</v>
          </cell>
        </row>
        <row r="54">
          <cell r="A54" t="str">
            <v>K0007</v>
          </cell>
          <cell r="B54" t="str">
            <v>Ｉｚｕｍｉ Ｎｉｓｈｉｄａ</v>
          </cell>
          <cell r="C54" t="str">
            <v>イズミニシダ</v>
          </cell>
          <cell r="H54" t="str">
            <v>ＶＬ－ＵＳA．ｉｎｃ</v>
          </cell>
          <cell r="I54" t="str">
            <v>ＶＬ－ＵＳA</v>
          </cell>
          <cell r="O54" t="str">
            <v>出向無し</v>
          </cell>
          <cell r="U54">
            <v>36740</v>
          </cell>
        </row>
        <row r="55">
          <cell r="A55" t="str">
            <v>M0019</v>
          </cell>
          <cell r="B55" t="str">
            <v>池野　秀貴</v>
          </cell>
          <cell r="C55" t="str">
            <v>イケノ　ヒデキ</v>
          </cell>
          <cell r="D55" t="str">
            <v>既婚</v>
          </cell>
          <cell r="F55" t="str">
            <v>男</v>
          </cell>
          <cell r="G55" t="str">
            <v>本社</v>
          </cell>
          <cell r="H55" t="str">
            <v>アイ・リンク</v>
          </cell>
          <cell r="I55" t="str">
            <v>フィールドサービス部</v>
          </cell>
          <cell r="K55" t="str">
            <v>契約社員</v>
          </cell>
          <cell r="L55" t="str">
            <v>契約</v>
          </cell>
          <cell r="O55" t="str">
            <v>出向無し</v>
          </cell>
          <cell r="Q55" t="str">
            <v>230-0078</v>
          </cell>
          <cell r="R55" t="str">
            <v>横浜市鶴見区岸谷4-20-16</v>
          </cell>
          <cell r="S55" t="str">
            <v>045-572-2233</v>
          </cell>
          <cell r="U55">
            <v>36962</v>
          </cell>
        </row>
        <row r="56">
          <cell r="A56" t="str">
            <v>M0020</v>
          </cell>
          <cell r="B56" t="str">
            <v>宮川　紀昭</v>
          </cell>
          <cell r="C56" t="str">
            <v>ミヤカワ　モトアキ</v>
          </cell>
          <cell r="F56" t="str">
            <v>男</v>
          </cell>
          <cell r="G56" t="str">
            <v>本社</v>
          </cell>
          <cell r="H56" t="str">
            <v>アイ・リンク</v>
          </cell>
          <cell r="I56" t="str">
            <v>フィールドサービス部</v>
          </cell>
          <cell r="K56" t="str">
            <v>契約社員</v>
          </cell>
          <cell r="L56" t="str">
            <v>契約</v>
          </cell>
          <cell r="O56" t="str">
            <v>出向無し</v>
          </cell>
          <cell r="Q56" t="str">
            <v>300-1221</v>
          </cell>
          <cell r="R56" t="str">
            <v>茨城県牛久市牛久町3087-3</v>
          </cell>
          <cell r="S56" t="str">
            <v>0298-74-1221</v>
          </cell>
          <cell r="U56">
            <v>36962</v>
          </cell>
        </row>
        <row r="57">
          <cell r="A57" t="str">
            <v>M0010</v>
          </cell>
          <cell r="B57" t="str">
            <v>鈴木　雅之</v>
          </cell>
          <cell r="C57" t="str">
            <v>スズキ　マサユキ</v>
          </cell>
          <cell r="D57" t="str">
            <v>既婚</v>
          </cell>
          <cell r="F57" t="str">
            <v>男</v>
          </cell>
          <cell r="G57" t="str">
            <v>本社</v>
          </cell>
          <cell r="H57" t="str">
            <v>アイ・リンク</v>
          </cell>
          <cell r="I57" t="str">
            <v>フィールドサービス部</v>
          </cell>
          <cell r="K57" t="str">
            <v>正社員</v>
          </cell>
          <cell r="L57" t="str">
            <v>総合</v>
          </cell>
          <cell r="O57" t="str">
            <v>出向無し</v>
          </cell>
          <cell r="Q57" t="str">
            <v>174-0065</v>
          </cell>
          <cell r="R57" t="str">
            <v>板橋区若木2-16-3ﾗｲｵﾝｽﾞﾏﾝｼｮﾝ板橋若木303</v>
          </cell>
          <cell r="S57" t="str">
            <v>03-5399-6558</v>
          </cell>
          <cell r="U57">
            <v>36790</v>
          </cell>
        </row>
        <row r="58">
          <cell r="A58" t="str">
            <v>M0015</v>
          </cell>
          <cell r="B58" t="str">
            <v>横田　望</v>
          </cell>
          <cell r="C58" t="str">
            <v>ヨコタ　ノゾム</v>
          </cell>
          <cell r="F58" t="str">
            <v>男</v>
          </cell>
          <cell r="G58" t="str">
            <v>本社</v>
          </cell>
          <cell r="H58" t="str">
            <v>アイ・リンク</v>
          </cell>
          <cell r="I58" t="str">
            <v>営業部</v>
          </cell>
          <cell r="K58" t="str">
            <v>正社員</v>
          </cell>
          <cell r="L58" t="str">
            <v>総合</v>
          </cell>
          <cell r="M58" t="str">
            <v>営業</v>
          </cell>
          <cell r="O58" t="str">
            <v>出向無し</v>
          </cell>
          <cell r="Q58" t="str">
            <v>111-0053</v>
          </cell>
          <cell r="R58" t="str">
            <v>台東区浅草橋1-25-7 705号室</v>
          </cell>
          <cell r="S58" t="str">
            <v>03-3865-5264</v>
          </cell>
          <cell r="U58">
            <v>36773</v>
          </cell>
        </row>
        <row r="59">
          <cell r="A59" t="str">
            <v>M0016</v>
          </cell>
          <cell r="B59" t="str">
            <v>柳内　学</v>
          </cell>
          <cell r="C59" t="str">
            <v>ヤナイ　マナブ</v>
          </cell>
          <cell r="F59" t="str">
            <v>男</v>
          </cell>
          <cell r="G59" t="str">
            <v>本社</v>
          </cell>
          <cell r="H59" t="str">
            <v>アイ・リンク</v>
          </cell>
          <cell r="I59" t="str">
            <v>営業部</v>
          </cell>
          <cell r="K59" t="str">
            <v>正社員</v>
          </cell>
          <cell r="L59" t="str">
            <v>総合</v>
          </cell>
          <cell r="M59" t="str">
            <v>営業</v>
          </cell>
          <cell r="O59" t="str">
            <v>出向無し</v>
          </cell>
          <cell r="Q59" t="str">
            <v>116-0014</v>
          </cell>
          <cell r="R59" t="str">
            <v>荒川区東日暮里6-20-12 ｶｲﾎｳﾋﾞﾙ303号</v>
          </cell>
          <cell r="S59" t="str">
            <v>03-5811-8283</v>
          </cell>
          <cell r="U59">
            <v>36824</v>
          </cell>
        </row>
        <row r="60">
          <cell r="A60" t="str">
            <v>M0017</v>
          </cell>
          <cell r="B60" t="str">
            <v>谷本　貴義</v>
          </cell>
          <cell r="C60" t="str">
            <v>タニモト　タカヨシ</v>
          </cell>
          <cell r="F60" t="str">
            <v>男</v>
          </cell>
          <cell r="G60" t="str">
            <v>本社</v>
          </cell>
          <cell r="H60" t="str">
            <v>アイ・リンク</v>
          </cell>
          <cell r="I60" t="str">
            <v>営業部</v>
          </cell>
          <cell r="K60" t="str">
            <v>正社員</v>
          </cell>
          <cell r="L60" t="str">
            <v>総合</v>
          </cell>
          <cell r="M60" t="str">
            <v>営業</v>
          </cell>
          <cell r="O60" t="str">
            <v>出向無し</v>
          </cell>
          <cell r="Q60" t="str">
            <v>125-0062</v>
          </cell>
          <cell r="R60" t="str">
            <v>葛飾区青戸8-5-21</v>
          </cell>
          <cell r="S60" t="str">
            <v>03-3604-6235</v>
          </cell>
          <cell r="U60">
            <v>36900</v>
          </cell>
        </row>
        <row r="61">
          <cell r="A61" t="str">
            <v>M0014</v>
          </cell>
          <cell r="B61" t="str">
            <v>田中　祐子</v>
          </cell>
          <cell r="C61" t="str">
            <v>タナカ　ユウコ</v>
          </cell>
          <cell r="D61" t="str">
            <v>既婚</v>
          </cell>
          <cell r="F61" t="str">
            <v>女</v>
          </cell>
          <cell r="G61" t="str">
            <v>本社</v>
          </cell>
          <cell r="H61" t="str">
            <v>アイ・リンク</v>
          </cell>
          <cell r="I61" t="str">
            <v>企画運営部</v>
          </cell>
          <cell r="K61" t="str">
            <v>正社員</v>
          </cell>
          <cell r="L61" t="str">
            <v>一般</v>
          </cell>
          <cell r="M61" t="str">
            <v>事務</v>
          </cell>
          <cell r="O61" t="str">
            <v>出向無し</v>
          </cell>
          <cell r="Q61" t="str">
            <v>131-0032</v>
          </cell>
          <cell r="R61" t="str">
            <v>墨田区東向島1-35-10-901</v>
          </cell>
          <cell r="S61" t="str">
            <v>090-7281-4000</v>
          </cell>
          <cell r="U61">
            <v>36739</v>
          </cell>
        </row>
        <row r="62">
          <cell r="A62" t="str">
            <v>M0018</v>
          </cell>
          <cell r="B62" t="str">
            <v>岡野　律子</v>
          </cell>
          <cell r="C62" t="str">
            <v>オカノ　リツコ</v>
          </cell>
          <cell r="F62" t="str">
            <v>女</v>
          </cell>
          <cell r="G62" t="str">
            <v>本社</v>
          </cell>
          <cell r="H62" t="str">
            <v>アイ・リンク</v>
          </cell>
          <cell r="I62" t="str">
            <v>企画運営部</v>
          </cell>
          <cell r="K62" t="str">
            <v>正社員</v>
          </cell>
          <cell r="L62" t="str">
            <v>一般</v>
          </cell>
          <cell r="M62" t="str">
            <v>事務</v>
          </cell>
          <cell r="O62" t="str">
            <v>出向無し</v>
          </cell>
          <cell r="Q62" t="str">
            <v>305-0023</v>
          </cell>
          <cell r="R62" t="str">
            <v>茨城県つくば市上ノ室873-1</v>
          </cell>
          <cell r="S62" t="str">
            <v>0298-57-7401</v>
          </cell>
          <cell r="U62">
            <v>36943</v>
          </cell>
        </row>
        <row r="63">
          <cell r="A63" t="str">
            <v>E0088</v>
          </cell>
          <cell r="B63" t="str">
            <v>伊藤　賢一</v>
          </cell>
          <cell r="C63" t="str">
            <v>イトウ　ケンイチ</v>
          </cell>
          <cell r="F63" t="str">
            <v>男</v>
          </cell>
          <cell r="G63" t="str">
            <v>本社</v>
          </cell>
          <cell r="H63" t="str">
            <v>エフ・リンク</v>
          </cell>
          <cell r="I63" t="str">
            <v>ＣＣＰ事業部</v>
          </cell>
          <cell r="K63" t="str">
            <v>正社員</v>
          </cell>
          <cell r="L63" t="str">
            <v>総合</v>
          </cell>
          <cell r="M63" t="str">
            <v>営業</v>
          </cell>
          <cell r="O63" t="str">
            <v>出向無し</v>
          </cell>
          <cell r="Q63" t="str">
            <v>134-0082</v>
          </cell>
          <cell r="R63" t="str">
            <v>江戸川区中葛西2-26-12ｴｽｸﾛｰﾌﾟﾗｻﾞ511</v>
          </cell>
          <cell r="S63" t="str">
            <v>090-2322-5430</v>
          </cell>
          <cell r="U63">
            <v>36927</v>
          </cell>
        </row>
        <row r="64">
          <cell r="A64" t="str">
            <v>E0092</v>
          </cell>
          <cell r="B64" t="str">
            <v>見延　孝司</v>
          </cell>
          <cell r="C64" t="str">
            <v>ミノベ　コウジ</v>
          </cell>
          <cell r="D64" t="str">
            <v>既婚</v>
          </cell>
          <cell r="F64" t="str">
            <v>男</v>
          </cell>
          <cell r="G64" t="str">
            <v>本社</v>
          </cell>
          <cell r="H64" t="str">
            <v>エフ・リンク</v>
          </cell>
          <cell r="I64" t="str">
            <v>ＣＣＰ事業部</v>
          </cell>
          <cell r="K64" t="str">
            <v>正社員</v>
          </cell>
          <cell r="L64" t="str">
            <v>総合</v>
          </cell>
          <cell r="M64" t="str">
            <v>営業</v>
          </cell>
          <cell r="O64" t="str">
            <v>出向無し</v>
          </cell>
          <cell r="Q64" t="str">
            <v>363-0014</v>
          </cell>
          <cell r="R64" t="str">
            <v>埼玉県桶川市神明1-1-1　3F</v>
          </cell>
          <cell r="S64" t="str">
            <v>048-775-7538</v>
          </cell>
          <cell r="U64">
            <v>36983</v>
          </cell>
        </row>
        <row r="65">
          <cell r="A65" t="str">
            <v>E0093</v>
          </cell>
          <cell r="B65" t="str">
            <v>西尾　雄一</v>
          </cell>
          <cell r="C65" t="str">
            <v>ニシオ　ユウイチ</v>
          </cell>
          <cell r="F65" t="str">
            <v>男</v>
          </cell>
          <cell r="G65" t="str">
            <v>店舗</v>
          </cell>
          <cell r="H65" t="str">
            <v>エフ・リンク</v>
          </cell>
          <cell r="I65" t="str">
            <v>ＧＰ京橋中央店</v>
          </cell>
          <cell r="K65" t="str">
            <v>契約社員</v>
          </cell>
          <cell r="L65" t="str">
            <v>契約</v>
          </cell>
          <cell r="M65" t="str">
            <v>営業</v>
          </cell>
          <cell r="O65" t="str">
            <v>出向無し</v>
          </cell>
          <cell r="Q65" t="str">
            <v>135-0007</v>
          </cell>
          <cell r="R65" t="str">
            <v>江東区新大橋3-2-3</v>
          </cell>
          <cell r="S65" t="str">
            <v>03-3633-2447</v>
          </cell>
          <cell r="U65">
            <v>36982</v>
          </cell>
        </row>
        <row r="66">
          <cell r="A66" t="str">
            <v>E0060</v>
          </cell>
          <cell r="B66" t="str">
            <v>小塚　麻衣子</v>
          </cell>
          <cell r="C66" t="str">
            <v>コヅカ　マイコ</v>
          </cell>
          <cell r="F66" t="str">
            <v>女</v>
          </cell>
          <cell r="G66" t="str">
            <v>本社</v>
          </cell>
          <cell r="H66" t="str">
            <v>エフ・リンク</v>
          </cell>
          <cell r="I66" t="str">
            <v>ＣＣＰ事業部</v>
          </cell>
          <cell r="K66" t="str">
            <v>正社員</v>
          </cell>
          <cell r="L66" t="str">
            <v>総合</v>
          </cell>
          <cell r="M66" t="str">
            <v>営業</v>
          </cell>
          <cell r="O66" t="str">
            <v>出向無し</v>
          </cell>
          <cell r="Q66" t="str">
            <v>244-0805</v>
          </cell>
          <cell r="R66" t="str">
            <v>横浜市戸塚区川上町415-2光の街205</v>
          </cell>
          <cell r="S66" t="str">
            <v>045-825-1720</v>
          </cell>
          <cell r="U66">
            <v>36637</v>
          </cell>
        </row>
        <row r="67">
          <cell r="A67" t="str">
            <v>E0075</v>
          </cell>
          <cell r="B67" t="str">
            <v>土方　雅彦</v>
          </cell>
          <cell r="C67" t="str">
            <v>ヒジカタ　マサヒコ</v>
          </cell>
          <cell r="F67" t="str">
            <v>男</v>
          </cell>
          <cell r="G67" t="str">
            <v>店舗</v>
          </cell>
          <cell r="H67" t="str">
            <v>エフ・リンク</v>
          </cell>
          <cell r="I67" t="str">
            <v>GＰ宝町店</v>
          </cell>
          <cell r="K67" t="str">
            <v>正社員</v>
          </cell>
          <cell r="L67" t="str">
            <v>総合</v>
          </cell>
          <cell r="M67" t="str">
            <v>営業</v>
          </cell>
          <cell r="O67" t="str">
            <v>出向無し</v>
          </cell>
          <cell r="Q67" t="str">
            <v>144-0053</v>
          </cell>
          <cell r="R67" t="str">
            <v>大田区蒲田本町2-20-5</v>
          </cell>
          <cell r="S67" t="str">
            <v>03-3737-1526</v>
          </cell>
          <cell r="U67">
            <v>36780</v>
          </cell>
        </row>
        <row r="68">
          <cell r="A68" t="str">
            <v>E0023</v>
          </cell>
          <cell r="B68" t="str">
            <v>井上　貴博</v>
          </cell>
          <cell r="C68" t="str">
            <v>イノウエ　タカヒロ</v>
          </cell>
          <cell r="F68" t="str">
            <v>男</v>
          </cell>
          <cell r="G68" t="str">
            <v>店舗</v>
          </cell>
          <cell r="H68" t="str">
            <v>エフ・リンク</v>
          </cell>
          <cell r="I68" t="str">
            <v>GＰ宝町店</v>
          </cell>
          <cell r="K68" t="str">
            <v>正社員</v>
          </cell>
          <cell r="L68" t="str">
            <v>総合</v>
          </cell>
          <cell r="M68" t="str">
            <v>営業</v>
          </cell>
          <cell r="N68" t="str">
            <v>ゴルフパートナー店舗経営</v>
          </cell>
          <cell r="O68" t="str">
            <v>出向無し</v>
          </cell>
          <cell r="Q68" t="str">
            <v>230-0076</v>
          </cell>
          <cell r="R68" t="str">
            <v>横浜市鶴見区馬場3-28-10ｸﾞﾘｰﾝﾊｲﾂ鈴木201</v>
          </cell>
          <cell r="S68" t="str">
            <v>045-573-0815</v>
          </cell>
          <cell r="T68">
            <v>35156</v>
          </cell>
          <cell r="U68">
            <v>36028</v>
          </cell>
        </row>
        <row r="69">
          <cell r="A69" t="str">
            <v>E0061</v>
          </cell>
          <cell r="B69" t="str">
            <v>小澤　敬吾</v>
          </cell>
          <cell r="C69" t="str">
            <v>オザワ　ケイゴ</v>
          </cell>
          <cell r="F69" t="str">
            <v>男</v>
          </cell>
          <cell r="G69" t="str">
            <v>店舗</v>
          </cell>
          <cell r="H69" t="str">
            <v>エフ・リンク</v>
          </cell>
          <cell r="I69" t="str">
            <v>GＰ柳沢店</v>
          </cell>
          <cell r="K69" t="str">
            <v>正社員</v>
          </cell>
          <cell r="L69" t="str">
            <v>総合</v>
          </cell>
          <cell r="M69" t="str">
            <v>営業</v>
          </cell>
          <cell r="O69" t="str">
            <v>出向無し</v>
          </cell>
          <cell r="Q69" t="str">
            <v>365-0038</v>
          </cell>
          <cell r="R69" t="str">
            <v>埼玉県鴻巣市本町2-1-3</v>
          </cell>
          <cell r="S69" t="str">
            <v>042-541-0167</v>
          </cell>
          <cell r="U69">
            <v>36654</v>
          </cell>
        </row>
        <row r="70">
          <cell r="A70" t="str">
            <v>E0086</v>
          </cell>
          <cell r="B70" t="str">
            <v>金子　裕暢</v>
          </cell>
          <cell r="C70" t="str">
            <v>カネコ　ヒロノブ</v>
          </cell>
          <cell r="F70" t="str">
            <v>男</v>
          </cell>
          <cell r="G70" t="str">
            <v>店舗</v>
          </cell>
          <cell r="H70" t="str">
            <v>エフ・リンク</v>
          </cell>
          <cell r="I70" t="str">
            <v>GＰ柳沢店</v>
          </cell>
          <cell r="K70" t="str">
            <v>正社員</v>
          </cell>
          <cell r="L70" t="str">
            <v>総合</v>
          </cell>
          <cell r="M70" t="str">
            <v>営業</v>
          </cell>
          <cell r="O70" t="str">
            <v>出向無し</v>
          </cell>
          <cell r="Q70" t="str">
            <v>350-1305</v>
          </cell>
          <cell r="R70" t="str">
            <v>埼玉県狭山市入間川3161-37</v>
          </cell>
          <cell r="S70" t="str">
            <v>042-958-7238</v>
          </cell>
          <cell r="U70">
            <v>36882</v>
          </cell>
        </row>
        <row r="71">
          <cell r="A71" t="str">
            <v>E0073</v>
          </cell>
          <cell r="B71" t="str">
            <v>小川　美由紀</v>
          </cell>
          <cell r="C71" t="str">
            <v>オガワ　ミユキ</v>
          </cell>
          <cell r="F71" t="str">
            <v>女</v>
          </cell>
          <cell r="G71" t="str">
            <v>店舗</v>
          </cell>
          <cell r="H71" t="str">
            <v>エフ・リンク</v>
          </cell>
          <cell r="I71" t="str">
            <v>ドルフィネット店舗</v>
          </cell>
          <cell r="K71" t="str">
            <v>正社員</v>
          </cell>
          <cell r="L71" t="str">
            <v>一般</v>
          </cell>
          <cell r="O71" t="str">
            <v>出向無し</v>
          </cell>
          <cell r="Q71" t="str">
            <v>465-0024</v>
          </cell>
          <cell r="R71" t="str">
            <v>名古屋市名東区本郷2-182ｽｶｲｱｰｸﾋﾞﾙ501号室</v>
          </cell>
          <cell r="S71" t="str">
            <v>052-779-5015</v>
          </cell>
          <cell r="U71">
            <v>36770</v>
          </cell>
        </row>
        <row r="72">
          <cell r="A72" t="str">
            <v>E0026</v>
          </cell>
          <cell r="B72" t="str">
            <v>三鹿　智浩</v>
          </cell>
          <cell r="C72" t="str">
            <v>サンカ　トモヒロ</v>
          </cell>
          <cell r="F72" t="str">
            <v>男</v>
          </cell>
          <cell r="G72" t="str">
            <v>店舗</v>
          </cell>
          <cell r="H72" t="str">
            <v>エフ・リンク</v>
          </cell>
          <cell r="I72" t="str">
            <v>ドルフィネット店舗</v>
          </cell>
          <cell r="K72" t="str">
            <v>正社員</v>
          </cell>
          <cell r="L72" t="str">
            <v>総合</v>
          </cell>
          <cell r="M72" t="str">
            <v>営業</v>
          </cell>
          <cell r="N72" t="str">
            <v>ガリバー店舗経営</v>
          </cell>
          <cell r="O72" t="str">
            <v>出向無し</v>
          </cell>
          <cell r="Q72" t="str">
            <v>194-0021</v>
          </cell>
          <cell r="R72" t="str">
            <v>東京都町田市中町3-13-14-203</v>
          </cell>
          <cell r="S72" t="str">
            <v>0427-29-8205</v>
          </cell>
          <cell r="U72">
            <v>36045</v>
          </cell>
        </row>
        <row r="73">
          <cell r="A73" t="str">
            <v>E0058</v>
          </cell>
          <cell r="B73" t="str">
            <v>潟手　洋介</v>
          </cell>
          <cell r="C73" t="str">
            <v>ガタテ　ヨウスケ</v>
          </cell>
          <cell r="F73" t="str">
            <v>男</v>
          </cell>
          <cell r="G73" t="str">
            <v>店舗</v>
          </cell>
          <cell r="H73" t="str">
            <v>エフ・リンク</v>
          </cell>
          <cell r="I73" t="str">
            <v>ドルフィネット店舗</v>
          </cell>
          <cell r="K73" t="str">
            <v>正社員</v>
          </cell>
          <cell r="L73" t="str">
            <v>総合</v>
          </cell>
          <cell r="M73" t="str">
            <v>営業</v>
          </cell>
          <cell r="O73" t="str">
            <v>出向無し</v>
          </cell>
          <cell r="Q73" t="str">
            <v>485-0013</v>
          </cell>
          <cell r="R73" t="str">
            <v>愛知県小牧市新町3-380ﾏｰｼｬﾙ新町203</v>
          </cell>
          <cell r="S73" t="str">
            <v>090-7925-2757</v>
          </cell>
          <cell r="U73">
            <v>36635</v>
          </cell>
        </row>
        <row r="74">
          <cell r="A74" t="str">
            <v>E0066</v>
          </cell>
          <cell r="B74" t="str">
            <v>牟田口　潤</v>
          </cell>
          <cell r="C74" t="str">
            <v>ムタグチ　ジュン</v>
          </cell>
          <cell r="F74" t="str">
            <v>男</v>
          </cell>
          <cell r="G74" t="str">
            <v>店舗</v>
          </cell>
          <cell r="H74" t="str">
            <v>エフ・リンク</v>
          </cell>
          <cell r="I74" t="str">
            <v>ドルフィネット店舗</v>
          </cell>
          <cell r="K74" t="str">
            <v>正社員</v>
          </cell>
          <cell r="L74" t="str">
            <v>総合</v>
          </cell>
          <cell r="M74" t="str">
            <v>営業</v>
          </cell>
          <cell r="O74" t="str">
            <v>出向無し</v>
          </cell>
          <cell r="Q74" t="str">
            <v>465-0024</v>
          </cell>
          <cell r="R74" t="str">
            <v>名古屋市名東区本郷2－182 ｽｶｲｱｰｸﾋﾞﾙ501号</v>
          </cell>
          <cell r="S74" t="str">
            <v>052-779-5015</v>
          </cell>
          <cell r="U74">
            <v>36708</v>
          </cell>
        </row>
        <row r="75">
          <cell r="A75" t="str">
            <v>E0067</v>
          </cell>
          <cell r="B75" t="str">
            <v>寺嶋　孝弘</v>
          </cell>
          <cell r="C75" t="str">
            <v>テラシマ　タカヒロ</v>
          </cell>
          <cell r="F75" t="str">
            <v>男</v>
          </cell>
          <cell r="G75" t="str">
            <v>店舗</v>
          </cell>
          <cell r="H75" t="str">
            <v>エフ・リンク</v>
          </cell>
          <cell r="I75" t="str">
            <v>ドルフィネット店舗</v>
          </cell>
          <cell r="K75" t="str">
            <v>正社員</v>
          </cell>
          <cell r="L75" t="str">
            <v>総合</v>
          </cell>
          <cell r="M75" t="str">
            <v>営業</v>
          </cell>
          <cell r="O75" t="str">
            <v>出向無し</v>
          </cell>
          <cell r="Q75" t="str">
            <v>491-0862</v>
          </cell>
          <cell r="R75" t="str">
            <v>愛知県一宮市緑2-3-18 ﾌﾚｸﾞﾗﾝｽ緑102号室</v>
          </cell>
          <cell r="S75" t="str">
            <v>0568-75-1323</v>
          </cell>
          <cell r="U75">
            <v>36708</v>
          </cell>
        </row>
        <row r="76">
          <cell r="A76" t="str">
            <v>E0064</v>
          </cell>
          <cell r="B76" t="str">
            <v>井上　正敏</v>
          </cell>
          <cell r="C76" t="str">
            <v>イノウエ　マサトシ</v>
          </cell>
          <cell r="F76" t="str">
            <v>男</v>
          </cell>
          <cell r="G76" t="str">
            <v>本社</v>
          </cell>
          <cell r="H76" t="str">
            <v>エフ・リンク</v>
          </cell>
          <cell r="I76" t="str">
            <v>リンクカード事業部</v>
          </cell>
          <cell r="K76" t="str">
            <v>正社員</v>
          </cell>
          <cell r="L76" t="str">
            <v>総合</v>
          </cell>
          <cell r="O76" t="str">
            <v>出向無し</v>
          </cell>
          <cell r="Q76" t="str">
            <v>211-0016</v>
          </cell>
          <cell r="R76" t="str">
            <v>川崎市中原区市の坪125ｺｰﾎﾟやまだ102</v>
          </cell>
          <cell r="S76" t="str">
            <v>044-433-0332</v>
          </cell>
          <cell r="U76">
            <v>36703</v>
          </cell>
        </row>
        <row r="77">
          <cell r="A77" t="str">
            <v>E0070</v>
          </cell>
          <cell r="B77" t="str">
            <v>小林　計之</v>
          </cell>
          <cell r="C77" t="str">
            <v>コバヤシ　カズユキ</v>
          </cell>
          <cell r="F77" t="str">
            <v>男</v>
          </cell>
          <cell r="G77" t="str">
            <v>本社</v>
          </cell>
          <cell r="H77" t="str">
            <v>エフ・リンク</v>
          </cell>
          <cell r="I77" t="str">
            <v>リンクカード事業部</v>
          </cell>
          <cell r="K77" t="str">
            <v>正社員</v>
          </cell>
          <cell r="L77" t="str">
            <v>総合</v>
          </cell>
          <cell r="M77" t="str">
            <v>営業</v>
          </cell>
          <cell r="N77" t="str">
            <v>リンクカード</v>
          </cell>
          <cell r="O77" t="str">
            <v>出向無し</v>
          </cell>
          <cell r="Q77" t="str">
            <v>320-0036</v>
          </cell>
          <cell r="R77" t="str">
            <v>栃木県宇都宮市小幡2-4-10利昌ﾊｲﾂ206</v>
          </cell>
          <cell r="S77" t="str">
            <v>090-7255-6449</v>
          </cell>
          <cell r="U77">
            <v>36739</v>
          </cell>
        </row>
        <row r="78">
          <cell r="A78" t="str">
            <v>E0072</v>
          </cell>
          <cell r="B78" t="str">
            <v>野田　裕一朗</v>
          </cell>
          <cell r="C78" t="str">
            <v>ノダ　ユウイチロウ</v>
          </cell>
          <cell r="F78" t="str">
            <v>男</v>
          </cell>
          <cell r="G78" t="str">
            <v>本社</v>
          </cell>
          <cell r="H78" t="str">
            <v>エフ・リンク</v>
          </cell>
          <cell r="I78" t="str">
            <v>リンクカード事業部</v>
          </cell>
          <cell r="K78" t="str">
            <v>正社員</v>
          </cell>
          <cell r="L78" t="str">
            <v>総合</v>
          </cell>
          <cell r="M78" t="str">
            <v>営業</v>
          </cell>
          <cell r="N78" t="str">
            <v>リンクカード</v>
          </cell>
          <cell r="O78" t="str">
            <v>出向無し</v>
          </cell>
          <cell r="Q78" t="str">
            <v>152-0031</v>
          </cell>
          <cell r="R78" t="str">
            <v>目黒区中根1-7-12-201</v>
          </cell>
          <cell r="S78" t="str">
            <v>03-3725-1037</v>
          </cell>
          <cell r="U78">
            <v>36770</v>
          </cell>
        </row>
        <row r="79">
          <cell r="A79" t="str">
            <v>E0079</v>
          </cell>
          <cell r="B79" t="str">
            <v>久保　秀成</v>
          </cell>
          <cell r="C79" t="str">
            <v>クボ　ヒデナリ</v>
          </cell>
          <cell r="F79" t="str">
            <v>男</v>
          </cell>
          <cell r="G79" t="str">
            <v>本社</v>
          </cell>
          <cell r="H79" t="str">
            <v>エフ・リンク</v>
          </cell>
          <cell r="I79" t="str">
            <v>リンクカード事業部</v>
          </cell>
          <cell r="K79" t="str">
            <v>正社員</v>
          </cell>
          <cell r="L79" t="str">
            <v>総合</v>
          </cell>
          <cell r="O79" t="str">
            <v>出向無し</v>
          </cell>
          <cell r="Q79" t="str">
            <v>193-0832</v>
          </cell>
          <cell r="R79" t="str">
            <v>東京都八王子市散田町4-6-13ヒオレ八王子203</v>
          </cell>
          <cell r="S79" t="str">
            <v>090-4712-4879</v>
          </cell>
          <cell r="U79">
            <v>36801</v>
          </cell>
        </row>
        <row r="80">
          <cell r="A80" t="str">
            <v>E0009</v>
          </cell>
          <cell r="B80" t="str">
            <v>池田　憲昭</v>
          </cell>
          <cell r="C80" t="str">
            <v>イケダ　ノリアキ</v>
          </cell>
          <cell r="F80" t="str">
            <v>男</v>
          </cell>
          <cell r="G80" t="str">
            <v>店舗</v>
          </cell>
          <cell r="H80" t="str">
            <v>エフ・リンク</v>
          </cell>
          <cell r="I80" t="str">
            <v>環七高円寺店</v>
          </cell>
          <cell r="K80" t="str">
            <v>正社員</v>
          </cell>
          <cell r="L80" t="str">
            <v>総合</v>
          </cell>
          <cell r="M80" t="str">
            <v>営業</v>
          </cell>
          <cell r="N80" t="str">
            <v>ガリバー店舗経営</v>
          </cell>
          <cell r="O80" t="str">
            <v>出向無し</v>
          </cell>
          <cell r="Q80" t="str">
            <v>194-0021</v>
          </cell>
          <cell r="R80" t="str">
            <v>東京都町田市中町1-8-2</v>
          </cell>
          <cell r="S80" t="str">
            <v>0427-22-3055</v>
          </cell>
          <cell r="T80">
            <v>35828</v>
          </cell>
        </row>
        <row r="81">
          <cell r="A81" t="str">
            <v>E0014</v>
          </cell>
          <cell r="B81" t="str">
            <v>鷺谷　秀一</v>
          </cell>
          <cell r="C81" t="str">
            <v>サギヤ　シュウイチ</v>
          </cell>
          <cell r="D81" t="str">
            <v>既婚</v>
          </cell>
          <cell r="F81" t="str">
            <v>男</v>
          </cell>
          <cell r="G81" t="str">
            <v>店舗</v>
          </cell>
          <cell r="H81" t="str">
            <v>エフ・リンク</v>
          </cell>
          <cell r="I81" t="str">
            <v>環七高円寺店</v>
          </cell>
          <cell r="K81" t="str">
            <v>正社員</v>
          </cell>
          <cell r="L81" t="str">
            <v>総合</v>
          </cell>
          <cell r="M81" t="str">
            <v>営業</v>
          </cell>
          <cell r="N81" t="str">
            <v>ガリバー店舗経営</v>
          </cell>
          <cell r="O81" t="str">
            <v>出向無し</v>
          </cell>
          <cell r="Q81" t="str">
            <v>336-0923</v>
          </cell>
          <cell r="R81" t="str">
            <v>埼玉県浦和市大間木1587-1ﾗｲｵﾝｽﾞﾏﾝｼｮﾝ東浦和307</v>
          </cell>
          <cell r="S81" t="str">
            <v>048-611-5457</v>
          </cell>
          <cell r="U81">
            <v>35857</v>
          </cell>
        </row>
        <row r="82">
          <cell r="A82" t="str">
            <v>E0071</v>
          </cell>
          <cell r="B82" t="str">
            <v>永井　公賢</v>
          </cell>
          <cell r="C82" t="str">
            <v>ナガイ　キミタカ</v>
          </cell>
          <cell r="F82" t="str">
            <v>男</v>
          </cell>
          <cell r="G82" t="str">
            <v>店舗</v>
          </cell>
          <cell r="H82" t="str">
            <v>エフ・リンク</v>
          </cell>
          <cell r="I82" t="str">
            <v>環七高円寺店</v>
          </cell>
          <cell r="K82" t="str">
            <v>正社員</v>
          </cell>
          <cell r="L82" t="str">
            <v>総合</v>
          </cell>
          <cell r="M82" t="str">
            <v>営業</v>
          </cell>
          <cell r="O82" t="str">
            <v>出向無し</v>
          </cell>
          <cell r="Q82" t="str">
            <v>190-0013</v>
          </cell>
          <cell r="R82" t="str">
            <v>東京都立川市富士見町6-41-3</v>
          </cell>
          <cell r="S82" t="str">
            <v>042-529-1310</v>
          </cell>
          <cell r="U82">
            <v>36668</v>
          </cell>
        </row>
        <row r="83">
          <cell r="A83" t="str">
            <v>E0090</v>
          </cell>
          <cell r="B83" t="str">
            <v>栗林　昌史</v>
          </cell>
          <cell r="C83" t="str">
            <v>クリバヤシ　マサフミ</v>
          </cell>
          <cell r="F83" t="str">
            <v>男</v>
          </cell>
          <cell r="G83" t="str">
            <v>店舗</v>
          </cell>
          <cell r="H83" t="str">
            <v>エフ・リンク</v>
          </cell>
          <cell r="I83" t="str">
            <v>環七高円寺店</v>
          </cell>
          <cell r="K83" t="str">
            <v>正社員</v>
          </cell>
          <cell r="L83" t="str">
            <v>総合</v>
          </cell>
          <cell r="O83" t="str">
            <v>出向無し</v>
          </cell>
          <cell r="Q83" t="str">
            <v>834-0123</v>
          </cell>
          <cell r="R83" t="str">
            <v>福岡県八女郡広川町大字藤田738-11藤田ﾏﾝｼｮﾝ107号</v>
          </cell>
          <cell r="S83" t="str">
            <v>090-9571-3799</v>
          </cell>
          <cell r="U83">
            <v>36983</v>
          </cell>
        </row>
        <row r="84">
          <cell r="A84" t="str">
            <v>E0015</v>
          </cell>
          <cell r="B84" t="str">
            <v>小椋　和憲</v>
          </cell>
          <cell r="C84" t="str">
            <v>オグラ　カズノリ</v>
          </cell>
          <cell r="D84" t="str">
            <v>既婚</v>
          </cell>
          <cell r="F84" t="str">
            <v>男</v>
          </cell>
          <cell r="G84" t="str">
            <v>店舗</v>
          </cell>
          <cell r="H84" t="str">
            <v>エフ・リンク</v>
          </cell>
          <cell r="I84" t="str">
            <v>環七板橋店</v>
          </cell>
          <cell r="K84" t="str">
            <v>正社員</v>
          </cell>
          <cell r="L84" t="str">
            <v>総合</v>
          </cell>
          <cell r="M84" t="str">
            <v>営業</v>
          </cell>
          <cell r="N84" t="str">
            <v>ガリバー店舗経営</v>
          </cell>
          <cell r="O84" t="str">
            <v>出向無し</v>
          </cell>
          <cell r="Q84" t="str">
            <v>337-0963</v>
          </cell>
          <cell r="R84" t="str">
            <v>埼玉県浦和市大門116-1浦和東ﾊﾟｰｸﾎｰﾑｽﾞ310</v>
          </cell>
          <cell r="S84" t="str">
            <v>048-812-1133</v>
          </cell>
          <cell r="U84">
            <v>35863</v>
          </cell>
        </row>
        <row r="85">
          <cell r="A85" t="str">
            <v>E0047</v>
          </cell>
          <cell r="B85" t="str">
            <v>福島　正幸</v>
          </cell>
          <cell r="C85" t="str">
            <v>フクシマ　マサユキ</v>
          </cell>
          <cell r="F85" t="str">
            <v>男</v>
          </cell>
          <cell r="G85" t="str">
            <v>店舗</v>
          </cell>
          <cell r="H85" t="str">
            <v>エフ・リンク</v>
          </cell>
          <cell r="I85" t="str">
            <v>環七板橋店</v>
          </cell>
          <cell r="K85" t="str">
            <v>正社員</v>
          </cell>
          <cell r="L85" t="str">
            <v>総合</v>
          </cell>
          <cell r="M85" t="str">
            <v>営業</v>
          </cell>
          <cell r="N85" t="str">
            <v>ガリバー店舗運営</v>
          </cell>
          <cell r="O85" t="str">
            <v>出向無し</v>
          </cell>
          <cell r="Q85" t="str">
            <v>332-0031</v>
          </cell>
          <cell r="R85" t="str">
            <v>埼玉県川口市青木3-19-14青木ｸﾞﾘｰﾝﾊｲﾂ302</v>
          </cell>
          <cell r="S85" t="str">
            <v>048-254-3920</v>
          </cell>
          <cell r="U85">
            <v>36560</v>
          </cell>
        </row>
        <row r="86">
          <cell r="A86" t="str">
            <v>E0048</v>
          </cell>
          <cell r="B86" t="str">
            <v>佐藤　嘉孝</v>
          </cell>
          <cell r="C86" t="str">
            <v>サトウ　ヨシタカ</v>
          </cell>
          <cell r="F86" t="str">
            <v>男</v>
          </cell>
          <cell r="G86" t="str">
            <v>店舗</v>
          </cell>
          <cell r="H86" t="str">
            <v>エフ・リンク</v>
          </cell>
          <cell r="I86" t="str">
            <v>環七板橋店</v>
          </cell>
          <cell r="K86" t="str">
            <v>正社員</v>
          </cell>
          <cell r="L86" t="str">
            <v>総合</v>
          </cell>
          <cell r="M86" t="str">
            <v>営業</v>
          </cell>
          <cell r="N86" t="str">
            <v>ガリバー店舗運営</v>
          </cell>
          <cell r="O86" t="str">
            <v>出向無し</v>
          </cell>
          <cell r="Q86" t="str">
            <v>336-0026</v>
          </cell>
          <cell r="R86" t="str">
            <v>埼玉県浦和市辻3-3-12ﾂｲﾝﾎｰﾑ209号</v>
          </cell>
          <cell r="S86" t="str">
            <v>048-863-5871</v>
          </cell>
          <cell r="U86">
            <v>36560</v>
          </cell>
        </row>
        <row r="87">
          <cell r="A87" t="str">
            <v>E0080</v>
          </cell>
          <cell r="B87" t="str">
            <v>西村　正行</v>
          </cell>
          <cell r="C87" t="str">
            <v>ニシムラ　マサユキ</v>
          </cell>
          <cell r="D87" t="str">
            <v>既婚</v>
          </cell>
          <cell r="F87" t="str">
            <v>男</v>
          </cell>
          <cell r="G87" t="str">
            <v>店舗</v>
          </cell>
          <cell r="H87" t="str">
            <v>エフ・リンク</v>
          </cell>
          <cell r="I87" t="str">
            <v>環七板橋店</v>
          </cell>
          <cell r="K87" t="str">
            <v>正社員</v>
          </cell>
          <cell r="L87" t="str">
            <v>総合</v>
          </cell>
          <cell r="M87" t="str">
            <v>営業</v>
          </cell>
          <cell r="O87" t="str">
            <v>出向無し</v>
          </cell>
          <cell r="Q87" t="str">
            <v>132-0024</v>
          </cell>
          <cell r="R87" t="str">
            <v>江戸川区一之江3-4-15 ﾊｲﾑ楯C101</v>
          </cell>
          <cell r="S87" t="str">
            <v>03-3654-9520</v>
          </cell>
          <cell r="U87">
            <v>36801</v>
          </cell>
        </row>
        <row r="88">
          <cell r="A88" t="str">
            <v>E0012</v>
          </cell>
          <cell r="B88" t="str">
            <v>下徳　幸一</v>
          </cell>
          <cell r="C88" t="str">
            <v>シモトク　コウイチ</v>
          </cell>
          <cell r="F88" t="str">
            <v>男</v>
          </cell>
          <cell r="G88" t="str">
            <v>店舗</v>
          </cell>
          <cell r="H88" t="str">
            <v>エフ・リンク</v>
          </cell>
          <cell r="I88" t="str">
            <v>環八練馬店</v>
          </cell>
          <cell r="K88" t="str">
            <v>正社員</v>
          </cell>
          <cell r="L88" t="str">
            <v>総合</v>
          </cell>
          <cell r="M88" t="str">
            <v>営業</v>
          </cell>
          <cell r="N88" t="str">
            <v>ガリバー店舗経営</v>
          </cell>
          <cell r="O88" t="str">
            <v>出向無し</v>
          </cell>
          <cell r="Q88" t="str">
            <v>203-0043</v>
          </cell>
          <cell r="R88" t="str">
            <v>東京都東久留米市下里7-8-12-205</v>
          </cell>
          <cell r="S88" t="str">
            <v>090-1768-3558</v>
          </cell>
          <cell r="U88">
            <v>35847</v>
          </cell>
        </row>
        <row r="89">
          <cell r="A89" t="str">
            <v>E0038</v>
          </cell>
          <cell r="B89" t="str">
            <v>新井　裕弥</v>
          </cell>
          <cell r="C89" t="str">
            <v>アライ　ヒロヤ</v>
          </cell>
          <cell r="D89" t="str">
            <v>既婚</v>
          </cell>
          <cell r="F89" t="str">
            <v>男</v>
          </cell>
          <cell r="G89" t="str">
            <v>店舗</v>
          </cell>
          <cell r="H89" t="str">
            <v>エフ・リンク</v>
          </cell>
          <cell r="I89" t="str">
            <v>環八練馬店</v>
          </cell>
          <cell r="K89" t="str">
            <v>正社員</v>
          </cell>
          <cell r="L89" t="str">
            <v>総合</v>
          </cell>
          <cell r="M89" t="str">
            <v>営業</v>
          </cell>
          <cell r="N89" t="str">
            <v>ガリバー店舗経営</v>
          </cell>
          <cell r="O89" t="str">
            <v>出向無し</v>
          </cell>
          <cell r="Q89" t="str">
            <v>359-0025</v>
          </cell>
          <cell r="R89" t="str">
            <v>埼玉県所沢市上安松847-10</v>
          </cell>
          <cell r="S89" t="str">
            <v>0429-45-8430</v>
          </cell>
          <cell r="U89">
            <v>36222</v>
          </cell>
        </row>
        <row r="90">
          <cell r="A90" t="str">
            <v>E0050</v>
          </cell>
          <cell r="B90" t="str">
            <v>伊藤　篤志</v>
          </cell>
          <cell r="C90" t="str">
            <v>イトウ　アツシ</v>
          </cell>
          <cell r="F90" t="str">
            <v>男</v>
          </cell>
          <cell r="G90" t="str">
            <v>店舗</v>
          </cell>
          <cell r="H90" t="str">
            <v>エフ・リンク</v>
          </cell>
          <cell r="I90" t="str">
            <v>環八練馬店</v>
          </cell>
          <cell r="K90" t="str">
            <v>正社員</v>
          </cell>
          <cell r="L90" t="str">
            <v>総合</v>
          </cell>
          <cell r="M90" t="str">
            <v>営業</v>
          </cell>
          <cell r="N90" t="str">
            <v>ガリバー店舗経営</v>
          </cell>
          <cell r="O90" t="str">
            <v>出向無し</v>
          </cell>
          <cell r="Q90" t="str">
            <v>203-0032</v>
          </cell>
          <cell r="R90" t="str">
            <v>東京都東久留米市前沢5-16-11第３松島ビル404</v>
          </cell>
          <cell r="S90" t="str">
            <v>0424-76-7876</v>
          </cell>
          <cell r="U90">
            <v>36565</v>
          </cell>
        </row>
        <row r="91">
          <cell r="A91" t="str">
            <v>E0063</v>
          </cell>
          <cell r="B91" t="str">
            <v>斉藤　祐一</v>
          </cell>
          <cell r="C91" t="str">
            <v>サイトウ　ユウイチ</v>
          </cell>
          <cell r="F91" t="str">
            <v>男</v>
          </cell>
          <cell r="G91" t="str">
            <v>店舗</v>
          </cell>
          <cell r="H91" t="str">
            <v>エフ・リンク</v>
          </cell>
          <cell r="I91" t="str">
            <v>所沢店</v>
          </cell>
          <cell r="K91" t="str">
            <v>正社員</v>
          </cell>
          <cell r="L91" t="str">
            <v>総合</v>
          </cell>
          <cell r="O91" t="str">
            <v>出向無し</v>
          </cell>
          <cell r="Q91" t="str">
            <v>336-0031</v>
          </cell>
          <cell r="R91" t="str">
            <v>埼玉県浦和市鹿手袋4-12-18ｳﾞｨﾗﾌﾟﾘﾑｱﾛｰｽﾞB-102</v>
          </cell>
          <cell r="S91" t="str">
            <v>048-865-2082</v>
          </cell>
          <cell r="U91">
            <v>36678</v>
          </cell>
        </row>
        <row r="92">
          <cell r="A92" t="str">
            <v>E0056</v>
          </cell>
          <cell r="B92" t="str">
            <v>塚原　美佐保</v>
          </cell>
          <cell r="C92" t="str">
            <v>ツカハラ　ミサホ</v>
          </cell>
          <cell r="F92" t="str">
            <v>女</v>
          </cell>
          <cell r="G92" t="str">
            <v>店舗</v>
          </cell>
          <cell r="H92" t="str">
            <v>エフ・リンク</v>
          </cell>
          <cell r="I92" t="str">
            <v>足立中央店</v>
          </cell>
          <cell r="K92" t="str">
            <v>契約社員</v>
          </cell>
          <cell r="L92" t="str">
            <v>契約</v>
          </cell>
          <cell r="M92" t="str">
            <v>営業</v>
          </cell>
          <cell r="O92" t="str">
            <v>出向無し</v>
          </cell>
          <cell r="Q92" t="str">
            <v>270-1132</v>
          </cell>
          <cell r="R92" t="str">
            <v>千葉県我孫子市湖北台4-4-5</v>
          </cell>
          <cell r="S92" t="str">
            <v>0471-88-7905</v>
          </cell>
          <cell r="U92">
            <v>36971</v>
          </cell>
        </row>
        <row r="93">
          <cell r="A93" t="str">
            <v>E0022</v>
          </cell>
          <cell r="B93" t="str">
            <v>高島　篤志</v>
          </cell>
          <cell r="C93" t="str">
            <v>タカシマ　アツシ</v>
          </cell>
          <cell r="F93" t="str">
            <v>男</v>
          </cell>
          <cell r="G93" t="str">
            <v>店舗</v>
          </cell>
          <cell r="H93" t="str">
            <v>エフ・リンク</v>
          </cell>
          <cell r="I93" t="str">
            <v>足立中央店</v>
          </cell>
          <cell r="K93" t="str">
            <v>正社員</v>
          </cell>
          <cell r="L93" t="str">
            <v>総合</v>
          </cell>
          <cell r="M93" t="str">
            <v>営業</v>
          </cell>
          <cell r="N93" t="str">
            <v>ガリバー店舗経営</v>
          </cell>
          <cell r="O93" t="str">
            <v>出向無し</v>
          </cell>
          <cell r="Q93" t="str">
            <v>343-0031</v>
          </cell>
          <cell r="R93" t="str">
            <v>埼玉県越谷市大里639-2</v>
          </cell>
          <cell r="S93" t="str">
            <v>0489-74-4292</v>
          </cell>
          <cell r="U93">
            <v>35863</v>
          </cell>
        </row>
        <row r="94">
          <cell r="A94" t="str">
            <v>E0077</v>
          </cell>
          <cell r="B94" t="str">
            <v>杉本　利雄</v>
          </cell>
          <cell r="C94" t="str">
            <v>スギモト　トシオ</v>
          </cell>
          <cell r="F94" t="str">
            <v>男</v>
          </cell>
          <cell r="G94" t="str">
            <v>店舗</v>
          </cell>
          <cell r="H94" t="str">
            <v>エフ・リンク</v>
          </cell>
          <cell r="I94" t="str">
            <v>足立中央店</v>
          </cell>
          <cell r="K94" t="str">
            <v>正社員</v>
          </cell>
          <cell r="L94" t="str">
            <v>総合</v>
          </cell>
          <cell r="M94" t="str">
            <v>営業</v>
          </cell>
          <cell r="O94" t="str">
            <v>出向無し</v>
          </cell>
          <cell r="Q94" t="str">
            <v>202-0015</v>
          </cell>
          <cell r="R94" t="str">
            <v>東京都保谷市本町1-6-3</v>
          </cell>
          <cell r="S94" t="str">
            <v>0424-66-3077</v>
          </cell>
          <cell r="U94">
            <v>36784</v>
          </cell>
        </row>
        <row r="95">
          <cell r="A95" t="str">
            <v>E0031</v>
          </cell>
          <cell r="B95" t="str">
            <v>代田　直敬</v>
          </cell>
          <cell r="C95" t="str">
            <v>シロタ　ナオタカ</v>
          </cell>
          <cell r="F95" t="str">
            <v>男</v>
          </cell>
          <cell r="G95" t="str">
            <v>店舗</v>
          </cell>
          <cell r="H95" t="str">
            <v>エフ・リンク</v>
          </cell>
          <cell r="I95" t="str">
            <v>長久手店</v>
          </cell>
          <cell r="K95" t="str">
            <v>正社員</v>
          </cell>
          <cell r="L95" t="str">
            <v>総合</v>
          </cell>
          <cell r="M95" t="str">
            <v>営業</v>
          </cell>
          <cell r="N95" t="str">
            <v>ガリバー店舗経営</v>
          </cell>
          <cell r="O95" t="str">
            <v>出向無し</v>
          </cell>
          <cell r="Q95" t="str">
            <v>270-0161</v>
          </cell>
          <cell r="R95" t="str">
            <v>千葉県流山市鰭ヶ崎16-3</v>
          </cell>
          <cell r="S95" t="str">
            <v>0471-50-1640</v>
          </cell>
          <cell r="U95">
            <v>36165</v>
          </cell>
        </row>
        <row r="96">
          <cell r="A96" t="str">
            <v>E0078</v>
          </cell>
          <cell r="B96" t="str">
            <v>安永　昇一</v>
          </cell>
          <cell r="C96" t="str">
            <v>ヤスナガ　ショウイチ</v>
          </cell>
          <cell r="F96" t="str">
            <v>男</v>
          </cell>
          <cell r="G96" t="str">
            <v>店舗</v>
          </cell>
          <cell r="H96" t="str">
            <v>エフ・リンク</v>
          </cell>
          <cell r="I96" t="str">
            <v>長久手店</v>
          </cell>
          <cell r="K96" t="str">
            <v>正社員</v>
          </cell>
          <cell r="L96" t="str">
            <v>総合</v>
          </cell>
          <cell r="M96" t="str">
            <v>営業</v>
          </cell>
          <cell r="N96" t="str">
            <v>長久手店勤務</v>
          </cell>
          <cell r="O96" t="str">
            <v>出向無し</v>
          </cell>
          <cell r="Q96" t="str">
            <v>485-0068</v>
          </cell>
          <cell r="R96" t="str">
            <v>愛知県小牧市藤島1-105</v>
          </cell>
          <cell r="S96" t="str">
            <v>0568-75-1323</v>
          </cell>
          <cell r="U96">
            <v>36800</v>
          </cell>
        </row>
        <row r="97">
          <cell r="A97" t="str">
            <v>E0043</v>
          </cell>
          <cell r="B97" t="str">
            <v>小泉　智由</v>
          </cell>
          <cell r="C97" t="str">
            <v>コイズミ　トモヨシ</v>
          </cell>
          <cell r="D97" t="str">
            <v>既婚</v>
          </cell>
          <cell r="F97" t="str">
            <v>男</v>
          </cell>
          <cell r="G97" t="str">
            <v>店舗</v>
          </cell>
          <cell r="H97" t="str">
            <v>エフ・リンク</v>
          </cell>
          <cell r="I97" t="str">
            <v>藤代店</v>
          </cell>
          <cell r="K97" t="str">
            <v>正社員</v>
          </cell>
          <cell r="L97" t="str">
            <v>総合</v>
          </cell>
          <cell r="M97" t="str">
            <v>営業</v>
          </cell>
          <cell r="N97" t="str">
            <v>ガリバー店舗経営</v>
          </cell>
          <cell r="O97" t="str">
            <v>出向無し</v>
          </cell>
          <cell r="Q97" t="str">
            <v>301-0033</v>
          </cell>
          <cell r="R97" t="str">
            <v>茨城県龍ヶ崎市佐貫町740ｱｸﾃｨ佐貫5-203</v>
          </cell>
          <cell r="S97" t="str">
            <v>0297-66-2783</v>
          </cell>
          <cell r="U97">
            <v>36451</v>
          </cell>
        </row>
        <row r="98">
          <cell r="A98" t="str">
            <v>E0025</v>
          </cell>
          <cell r="B98" t="str">
            <v>粂井　正行</v>
          </cell>
          <cell r="C98" t="str">
            <v>クメイ　マサユキ</v>
          </cell>
          <cell r="F98" t="str">
            <v>男</v>
          </cell>
          <cell r="G98" t="str">
            <v>店舗</v>
          </cell>
          <cell r="H98" t="str">
            <v>エフ・リンク</v>
          </cell>
          <cell r="I98" t="str">
            <v>尾久橋店</v>
          </cell>
          <cell r="K98" t="str">
            <v>正社員</v>
          </cell>
          <cell r="L98" t="str">
            <v>総合</v>
          </cell>
          <cell r="M98" t="str">
            <v>営業</v>
          </cell>
          <cell r="N98" t="str">
            <v>ガリバー店舗経営</v>
          </cell>
          <cell r="O98" t="str">
            <v>出向無し</v>
          </cell>
          <cell r="Q98" t="str">
            <v>131-0031</v>
          </cell>
          <cell r="R98" t="str">
            <v>墨田区墨田2-6-8ｿﾚｱｰﾄﾞ鐘ヶ淵704</v>
          </cell>
          <cell r="S98" t="str">
            <v>03-3617-1737</v>
          </cell>
          <cell r="U98">
            <v>36008</v>
          </cell>
        </row>
        <row r="99">
          <cell r="A99" t="str">
            <v>E0035</v>
          </cell>
          <cell r="B99" t="str">
            <v>小林　圭介</v>
          </cell>
          <cell r="C99" t="str">
            <v>コバヤシ　ケイスケ</v>
          </cell>
          <cell r="D99" t="str">
            <v>既婚</v>
          </cell>
          <cell r="F99" t="str">
            <v>男</v>
          </cell>
          <cell r="G99" t="str">
            <v>店舗</v>
          </cell>
          <cell r="H99" t="str">
            <v>エフ・リンク</v>
          </cell>
          <cell r="I99" t="str">
            <v>尾久橋店</v>
          </cell>
          <cell r="K99" t="str">
            <v>正社員</v>
          </cell>
          <cell r="L99" t="str">
            <v>総合</v>
          </cell>
          <cell r="M99" t="str">
            <v>営業</v>
          </cell>
          <cell r="N99" t="str">
            <v>ガリバー店舗経営</v>
          </cell>
          <cell r="O99" t="str">
            <v>出向無し</v>
          </cell>
          <cell r="Q99" t="str">
            <v>125-0052</v>
          </cell>
          <cell r="R99" t="str">
            <v>葛飾区柴又5-29-4ｱﾙｶﾃﾞｨｱⅠ-101</v>
          </cell>
          <cell r="S99" t="str">
            <v>03-5693-5296</v>
          </cell>
          <cell r="U99">
            <v>36199</v>
          </cell>
        </row>
        <row r="100">
          <cell r="A100" t="str">
            <v>E0076</v>
          </cell>
          <cell r="B100" t="str">
            <v>小澤　弘之</v>
          </cell>
          <cell r="C100" t="str">
            <v>オザワ　ヒロユキ</v>
          </cell>
          <cell r="D100" t="str">
            <v>既婚</v>
          </cell>
          <cell r="F100" t="str">
            <v>男</v>
          </cell>
          <cell r="G100" t="str">
            <v>店舗</v>
          </cell>
          <cell r="H100" t="str">
            <v>エフ・リンク</v>
          </cell>
          <cell r="I100" t="str">
            <v>尾久橋店</v>
          </cell>
          <cell r="K100" t="str">
            <v>正社員</v>
          </cell>
          <cell r="L100" t="str">
            <v>総合</v>
          </cell>
          <cell r="M100" t="str">
            <v>営業</v>
          </cell>
          <cell r="O100" t="str">
            <v>出向無し</v>
          </cell>
          <cell r="Q100" t="str">
            <v>167-0051</v>
          </cell>
          <cell r="R100" t="str">
            <v>足立区六町2-2-22ｺｰﾎﾟｸﾒｲ201号</v>
          </cell>
          <cell r="S100" t="str">
            <v>090-6026-1318</v>
          </cell>
          <cell r="U100">
            <v>36787</v>
          </cell>
        </row>
        <row r="101">
          <cell r="A101" t="str">
            <v>E0002</v>
          </cell>
          <cell r="B101" t="str">
            <v>加藤　孝信</v>
          </cell>
          <cell r="C101" t="str">
            <v>カトウ　タカノブ</v>
          </cell>
          <cell r="F101" t="str">
            <v>男</v>
          </cell>
          <cell r="G101" t="str">
            <v>本社</v>
          </cell>
          <cell r="H101" t="str">
            <v>エフ・リンク</v>
          </cell>
          <cell r="I101" t="str">
            <v>本社</v>
          </cell>
          <cell r="K101" t="str">
            <v>正社員</v>
          </cell>
          <cell r="L101" t="str">
            <v>総合</v>
          </cell>
          <cell r="M101" t="str">
            <v>管理</v>
          </cell>
          <cell r="O101" t="str">
            <v>出向無し</v>
          </cell>
          <cell r="Q101" t="str">
            <v>353-0006</v>
          </cell>
          <cell r="R101" t="str">
            <v>埼玉県志木市館2-3-12</v>
          </cell>
          <cell r="S101" t="str">
            <v>048-475-1183</v>
          </cell>
          <cell r="T101">
            <v>35465</v>
          </cell>
        </row>
        <row r="102">
          <cell r="A102" t="str">
            <v>E0007</v>
          </cell>
          <cell r="B102" t="str">
            <v>佐藤　泉</v>
          </cell>
          <cell r="C102" t="str">
            <v>サトウ　イズミ</v>
          </cell>
          <cell r="F102" t="str">
            <v>男</v>
          </cell>
          <cell r="G102" t="str">
            <v>本社</v>
          </cell>
          <cell r="H102" t="str">
            <v>エフ・リンク</v>
          </cell>
          <cell r="I102" t="str">
            <v>本社</v>
          </cell>
          <cell r="K102" t="str">
            <v>正社員</v>
          </cell>
          <cell r="L102" t="str">
            <v>総合</v>
          </cell>
          <cell r="M102" t="str">
            <v>営業</v>
          </cell>
          <cell r="O102" t="str">
            <v>出向無し</v>
          </cell>
          <cell r="Q102" t="str">
            <v>338-0805</v>
          </cell>
          <cell r="R102" t="str">
            <v>埼玉県浦和市針ヶ谷3-9-13</v>
          </cell>
          <cell r="S102" t="str">
            <v>048-833-6899</v>
          </cell>
          <cell r="T102">
            <v>35800</v>
          </cell>
        </row>
        <row r="103">
          <cell r="A103" t="str">
            <v>E0087</v>
          </cell>
          <cell r="B103" t="str">
            <v>鎌田　正也</v>
          </cell>
          <cell r="C103" t="str">
            <v>カマタ　マサヤ</v>
          </cell>
          <cell r="D103" t="str">
            <v>既婚</v>
          </cell>
          <cell r="F103" t="str">
            <v>男</v>
          </cell>
          <cell r="G103" t="str">
            <v>本社</v>
          </cell>
          <cell r="H103" t="str">
            <v>エフ・リンク</v>
          </cell>
          <cell r="I103" t="str">
            <v>本社</v>
          </cell>
          <cell r="K103" t="str">
            <v>正社員</v>
          </cell>
          <cell r="L103" t="str">
            <v>総合</v>
          </cell>
          <cell r="M103" t="str">
            <v>営業</v>
          </cell>
          <cell r="O103" t="str">
            <v>出向無し</v>
          </cell>
          <cell r="Q103" t="str">
            <v>264-0017</v>
          </cell>
          <cell r="R103" t="str">
            <v>千葉市若葉区加曽利町1475-34</v>
          </cell>
          <cell r="S103" t="str">
            <v>043-232-5577</v>
          </cell>
          <cell r="U103">
            <v>36927</v>
          </cell>
        </row>
        <row r="104">
          <cell r="A104" t="str">
            <v>E0089</v>
          </cell>
          <cell r="B104" t="str">
            <v>志村　幸宏</v>
          </cell>
          <cell r="C104" t="str">
            <v>シムラ　ユキヒロ</v>
          </cell>
          <cell r="D104" t="str">
            <v>既婚</v>
          </cell>
          <cell r="F104" t="str">
            <v>男</v>
          </cell>
          <cell r="G104" t="str">
            <v>本社</v>
          </cell>
          <cell r="H104" t="str">
            <v>エフ・リンク</v>
          </cell>
          <cell r="I104" t="str">
            <v>本社</v>
          </cell>
          <cell r="K104" t="str">
            <v>正社員</v>
          </cell>
          <cell r="L104" t="str">
            <v>総合</v>
          </cell>
          <cell r="M104" t="str">
            <v>営業</v>
          </cell>
          <cell r="O104" t="str">
            <v>出向無し</v>
          </cell>
          <cell r="Q104" t="str">
            <v>262-0033</v>
          </cell>
          <cell r="R104" t="str">
            <v>千葉市花見川区幕張本郷6-9-25ﾌｧﾎﾞｰﾚ1階</v>
          </cell>
          <cell r="S104" t="str">
            <v>043-273-2000</v>
          </cell>
          <cell r="U104">
            <v>36927</v>
          </cell>
        </row>
        <row r="105">
          <cell r="A105" t="str">
            <v>E0091</v>
          </cell>
          <cell r="B105" t="str">
            <v>鬼澤　祐司</v>
          </cell>
          <cell r="C105" t="str">
            <v>オニザワ　ユウジ</v>
          </cell>
          <cell r="F105" t="str">
            <v>男</v>
          </cell>
          <cell r="G105" t="str">
            <v>本社</v>
          </cell>
          <cell r="H105" t="str">
            <v>エフ・リンク</v>
          </cell>
          <cell r="I105" t="str">
            <v>本社</v>
          </cell>
          <cell r="K105" t="str">
            <v>正社員</v>
          </cell>
          <cell r="L105" t="str">
            <v>総合</v>
          </cell>
          <cell r="M105" t="str">
            <v>営業</v>
          </cell>
          <cell r="O105" t="str">
            <v>出向無し</v>
          </cell>
          <cell r="Q105" t="str">
            <v>114-0034</v>
          </cell>
          <cell r="R105" t="str">
            <v>北区上十条5-34-18</v>
          </cell>
          <cell r="S105" t="str">
            <v>03-3906-1843</v>
          </cell>
          <cell r="U105">
            <v>36955</v>
          </cell>
        </row>
        <row r="106">
          <cell r="A106" t="str">
            <v>E0001</v>
          </cell>
          <cell r="B106" t="str">
            <v>石田　純哉</v>
          </cell>
          <cell r="C106" t="str">
            <v>イシダ　ジュンヤ</v>
          </cell>
          <cell r="D106" t="str">
            <v>既婚</v>
          </cell>
          <cell r="F106" t="str">
            <v>男</v>
          </cell>
          <cell r="G106" t="str">
            <v>本社</v>
          </cell>
          <cell r="H106" t="str">
            <v>エフ・リンク</v>
          </cell>
          <cell r="I106" t="str">
            <v>役員</v>
          </cell>
          <cell r="J106" t="str">
            <v>代表取締役社長</v>
          </cell>
          <cell r="K106" t="str">
            <v>正社員</v>
          </cell>
          <cell r="L106" t="str">
            <v>総合</v>
          </cell>
          <cell r="O106" t="str">
            <v>出向無し</v>
          </cell>
          <cell r="Q106" t="str">
            <v>114-0012</v>
          </cell>
          <cell r="R106" t="str">
            <v>北区田端新町3-23-13ｸﾞﾗﾝﾍﾞﾙﾃﾞ田端1003</v>
          </cell>
          <cell r="S106" t="str">
            <v>03-3892-5280</v>
          </cell>
          <cell r="T106">
            <v>34752</v>
          </cell>
        </row>
        <row r="107">
          <cell r="A107" t="str">
            <v>E0019</v>
          </cell>
          <cell r="B107" t="str">
            <v>松本　理</v>
          </cell>
          <cell r="C107" t="str">
            <v>マツモト　サトシ</v>
          </cell>
          <cell r="F107" t="str">
            <v>男</v>
          </cell>
          <cell r="G107" t="str">
            <v>店舗</v>
          </cell>
          <cell r="H107" t="str">
            <v>エフ・リンク</v>
          </cell>
          <cell r="I107" t="str">
            <v>流山店</v>
          </cell>
          <cell r="K107" t="str">
            <v>正社員</v>
          </cell>
          <cell r="L107" t="str">
            <v>総合</v>
          </cell>
          <cell r="M107" t="str">
            <v>営業</v>
          </cell>
          <cell r="N107" t="str">
            <v>ガリバー店舗経営</v>
          </cell>
          <cell r="O107" t="str">
            <v>出向無し</v>
          </cell>
          <cell r="Q107" t="str">
            <v>277-0871</v>
          </cell>
          <cell r="R107" t="str">
            <v>千葉県柏市若柴1-127</v>
          </cell>
          <cell r="S107" t="str">
            <v>0471-31-6840</v>
          </cell>
          <cell r="U107">
            <v>35907</v>
          </cell>
        </row>
        <row r="108">
          <cell r="A108" t="str">
            <v>E0027</v>
          </cell>
          <cell r="B108" t="str">
            <v>鷺谷　宏</v>
          </cell>
          <cell r="C108" t="str">
            <v>サギタニ　ヒロシ</v>
          </cell>
          <cell r="D108" t="str">
            <v>既婚</v>
          </cell>
          <cell r="F108" t="str">
            <v>男</v>
          </cell>
          <cell r="G108" t="str">
            <v>店舗</v>
          </cell>
          <cell r="H108" t="str">
            <v>エフ・リンク</v>
          </cell>
          <cell r="I108" t="str">
            <v>流山店</v>
          </cell>
          <cell r="K108" t="str">
            <v>正社員</v>
          </cell>
          <cell r="L108" t="str">
            <v>総合</v>
          </cell>
          <cell r="M108" t="str">
            <v>営業</v>
          </cell>
          <cell r="N108" t="str">
            <v>ガリバー店舗経営</v>
          </cell>
          <cell r="O108" t="str">
            <v>出向無し</v>
          </cell>
          <cell r="Q108" t="str">
            <v>179-0081</v>
          </cell>
          <cell r="R108" t="str">
            <v>練馬区土支田2-4-14ｵｰｸｳﾞｨﾗ304</v>
          </cell>
          <cell r="S108" t="str">
            <v>03-5387-8502</v>
          </cell>
          <cell r="U108">
            <v>36096</v>
          </cell>
        </row>
        <row r="109">
          <cell r="A109" t="str">
            <v>E0010</v>
          </cell>
          <cell r="B109" t="str">
            <v>矢島　一希</v>
          </cell>
          <cell r="C109" t="str">
            <v>ヤジマ　カズキ</v>
          </cell>
          <cell r="F109" t="str">
            <v>男</v>
          </cell>
          <cell r="G109" t="str">
            <v>店舗</v>
          </cell>
          <cell r="H109" t="str">
            <v>エフ・リンク</v>
          </cell>
          <cell r="I109" t="str">
            <v>臨海鶴見店</v>
          </cell>
          <cell r="K109" t="str">
            <v>正社員</v>
          </cell>
          <cell r="L109" t="str">
            <v>総合</v>
          </cell>
          <cell r="M109" t="str">
            <v>営業</v>
          </cell>
          <cell r="N109" t="str">
            <v>ガリバー店舗経営</v>
          </cell>
          <cell r="O109" t="str">
            <v>出向無し</v>
          </cell>
          <cell r="Q109" t="str">
            <v>352-0004</v>
          </cell>
          <cell r="R109" t="str">
            <v>埼玉県新座市大和田1-13-2ﾗｲｵﾝｽﾞﾏﾝｼｮﾝ414</v>
          </cell>
          <cell r="S109" t="str">
            <v>090-2214-5089</v>
          </cell>
          <cell r="T109">
            <v>35828</v>
          </cell>
        </row>
        <row r="110">
          <cell r="A110" t="str">
            <v>P0001</v>
          </cell>
          <cell r="B110" t="str">
            <v>稲垣　愼一</v>
          </cell>
          <cell r="C110" t="str">
            <v>イナガキ　シンイチ</v>
          </cell>
          <cell r="D110" t="str">
            <v>既婚</v>
          </cell>
          <cell r="F110" t="str">
            <v>男</v>
          </cell>
          <cell r="H110" t="str">
            <v>クリエイティブ・リンク</v>
          </cell>
          <cell r="I110" t="str">
            <v>役員</v>
          </cell>
          <cell r="K110" t="str">
            <v>正社員</v>
          </cell>
          <cell r="L110" t="str">
            <v>総合</v>
          </cell>
          <cell r="O110" t="str">
            <v>出向無し</v>
          </cell>
          <cell r="Q110" t="str">
            <v>274-0822</v>
          </cell>
          <cell r="R110" t="str">
            <v>千葉県船橋市飯山満町3-1384-7</v>
          </cell>
          <cell r="S110" t="str">
            <v>047-463-3709</v>
          </cell>
          <cell r="U110">
            <v>36982</v>
          </cell>
        </row>
        <row r="111">
          <cell r="A111" t="str">
            <v>P0002</v>
          </cell>
          <cell r="B111" t="str">
            <v>佐藤　克彦</v>
          </cell>
          <cell r="C111" t="str">
            <v>サトウ　カツヒコ</v>
          </cell>
          <cell r="F111" t="str">
            <v>男</v>
          </cell>
          <cell r="G111" t="str">
            <v>本社</v>
          </cell>
          <cell r="H111" t="str">
            <v>クリエイティブ・リンク</v>
          </cell>
          <cell r="M111" t="str">
            <v>営業</v>
          </cell>
          <cell r="N111" t="str">
            <v>被出向社員</v>
          </cell>
          <cell r="O111" t="str">
            <v>出向有り</v>
          </cell>
          <cell r="P111" t="str">
            <v>社外→Cリンク</v>
          </cell>
          <cell r="Q111" t="str">
            <v>142-0043</v>
          </cell>
          <cell r="R111" t="str">
            <v>品川区二葉2-10-10</v>
          </cell>
          <cell r="S111" t="str">
            <v>03-3781-5705</v>
          </cell>
          <cell r="U111">
            <v>37004</v>
          </cell>
        </row>
        <row r="112">
          <cell r="A112" t="str">
            <v>00764</v>
          </cell>
          <cell r="B112" t="str">
            <v>福田  裕子</v>
          </cell>
          <cell r="C112" t="str">
            <v>フクダ  ユウコ</v>
          </cell>
          <cell r="D112" t="str">
            <v>既婚</v>
          </cell>
          <cell r="F112" t="str">
            <v>女</v>
          </cell>
          <cell r="G112" t="str">
            <v>関西支社</v>
          </cell>
          <cell r="H112" t="str">
            <v>ﾊﾞｲｵﾒﾃﾞｨｶﾙ研究開発部</v>
          </cell>
          <cell r="I112" t="str">
            <v>ﾊﾞｲｵﾒﾃﾞｨｶﾙ研究開発部</v>
          </cell>
          <cell r="K112" t="str">
            <v>正社員</v>
          </cell>
          <cell r="L112" t="str">
            <v>一般</v>
          </cell>
          <cell r="M112" t="str">
            <v>事務</v>
          </cell>
          <cell r="O112" t="str">
            <v>出向無し</v>
          </cell>
          <cell r="Q112" t="str">
            <v>612-8032</v>
          </cell>
          <cell r="R112" t="str">
            <v>京都市伏見区桃山筑前台町31ﾊﾟｰｸﾊｲﾑ桃山筑前台103号</v>
          </cell>
          <cell r="S112" t="str">
            <v>075-602-8908</v>
          </cell>
          <cell r="T112">
            <v>36265</v>
          </cell>
        </row>
        <row r="113">
          <cell r="A113" t="str">
            <v>01156</v>
          </cell>
          <cell r="B113" t="str">
            <v>丹羽　眞一郎</v>
          </cell>
          <cell r="C113" t="str">
            <v>ニワ　シンイチロウ</v>
          </cell>
          <cell r="F113" t="str">
            <v>男</v>
          </cell>
          <cell r="G113" t="str">
            <v>本社</v>
          </cell>
          <cell r="H113" t="str">
            <v>ﾊﾞｲｵﾒﾃﾞｨｶﾙ研究開発部</v>
          </cell>
          <cell r="I113" t="str">
            <v>ﾊﾞｲｵﾒﾃﾞｨｶﾙ研究開発部</v>
          </cell>
          <cell r="J113" t="str">
            <v>部長</v>
          </cell>
          <cell r="K113" t="str">
            <v>正社員</v>
          </cell>
          <cell r="L113" t="str">
            <v>総合</v>
          </cell>
          <cell r="O113" t="str">
            <v>出向無し</v>
          </cell>
          <cell r="T113">
            <v>36923</v>
          </cell>
        </row>
        <row r="114">
          <cell r="A114" t="str">
            <v>01157</v>
          </cell>
          <cell r="B114" t="str">
            <v>桐栄　純一</v>
          </cell>
          <cell r="C114" t="str">
            <v>トウエイ　ジュンイチ</v>
          </cell>
          <cell r="F114" t="str">
            <v>男</v>
          </cell>
          <cell r="H114" t="str">
            <v>ﾊﾞｲｵﾒﾃﾞｨｶﾙ研究開発部</v>
          </cell>
          <cell r="I114" t="str">
            <v>ﾊﾞｲｵﾒﾃﾞｨｶﾙ研究開発部</v>
          </cell>
          <cell r="K114" t="str">
            <v>正社員</v>
          </cell>
          <cell r="L114" t="str">
            <v>総合</v>
          </cell>
          <cell r="O114" t="str">
            <v>出向無し</v>
          </cell>
          <cell r="T114">
            <v>36485</v>
          </cell>
        </row>
        <row r="115">
          <cell r="A115" t="str">
            <v>01192</v>
          </cell>
          <cell r="B115" t="str">
            <v>葭本　正樹</v>
          </cell>
          <cell r="C115" t="str">
            <v>ヨシモト　マサキ</v>
          </cell>
          <cell r="D115" t="str">
            <v>既婚</v>
          </cell>
          <cell r="F115" t="str">
            <v>男</v>
          </cell>
          <cell r="G115" t="str">
            <v>関西支社</v>
          </cell>
          <cell r="H115" t="str">
            <v>ﾊﾞｲｵﾒﾃﾞｨｶﾙ研究開発部</v>
          </cell>
          <cell r="I115" t="str">
            <v>ﾊﾞｲｵﾒﾃﾞｨｶﾙ研究開発部</v>
          </cell>
          <cell r="K115" t="str">
            <v>正社員</v>
          </cell>
          <cell r="L115" t="str">
            <v>総合</v>
          </cell>
          <cell r="O115" t="str">
            <v>出向無し</v>
          </cell>
          <cell r="Q115" t="str">
            <v>659-0023</v>
          </cell>
          <cell r="R115" t="str">
            <v>兵庫県芦屋市大東町18-6-806</v>
          </cell>
          <cell r="S115" t="str">
            <v>0797-34-8247</v>
          </cell>
          <cell r="T115">
            <v>34883</v>
          </cell>
        </row>
        <row r="116">
          <cell r="A116" t="str">
            <v>I0033</v>
          </cell>
          <cell r="B116" t="str">
            <v>相馬　麻子</v>
          </cell>
          <cell r="C116" t="str">
            <v>ソウマ　アサコ</v>
          </cell>
          <cell r="F116" t="str">
            <v>女</v>
          </cell>
          <cell r="G116" t="str">
            <v>本社</v>
          </cell>
          <cell r="H116" t="str">
            <v>フォーエルズ</v>
          </cell>
          <cell r="I116" t="str">
            <v>システム部</v>
          </cell>
          <cell r="K116" t="str">
            <v>正社員</v>
          </cell>
          <cell r="L116" t="str">
            <v>一般</v>
          </cell>
          <cell r="M116" t="str">
            <v>事務</v>
          </cell>
          <cell r="N116" t="str">
            <v>事務全般</v>
          </cell>
          <cell r="O116" t="str">
            <v>出向無し</v>
          </cell>
          <cell r="Q116" t="str">
            <v>124-0001</v>
          </cell>
          <cell r="R116" t="str">
            <v>葛飾区小菅1-32-14-202</v>
          </cell>
          <cell r="S116" t="str">
            <v>090-9829-1969</v>
          </cell>
          <cell r="U116">
            <v>36531</v>
          </cell>
        </row>
        <row r="117">
          <cell r="A117" t="str">
            <v>I0035</v>
          </cell>
          <cell r="B117" t="str">
            <v>吉川　晴美</v>
          </cell>
          <cell r="C117" t="str">
            <v>ヨシカワ　ハルミ</v>
          </cell>
          <cell r="F117" t="str">
            <v>女</v>
          </cell>
          <cell r="H117" t="str">
            <v>フォーエルズ</v>
          </cell>
          <cell r="I117" t="str">
            <v>システム部</v>
          </cell>
          <cell r="K117" t="str">
            <v>正社員</v>
          </cell>
          <cell r="L117" t="str">
            <v>一般</v>
          </cell>
          <cell r="M117" t="str">
            <v>事務</v>
          </cell>
          <cell r="O117" t="str">
            <v>出向無し</v>
          </cell>
          <cell r="Q117" t="str">
            <v>114-0013</v>
          </cell>
          <cell r="R117" t="str">
            <v>北区滝野川1-8-10</v>
          </cell>
          <cell r="S117" t="str">
            <v>03-3949-0348</v>
          </cell>
          <cell r="U117">
            <v>36565</v>
          </cell>
        </row>
        <row r="118">
          <cell r="A118" t="str">
            <v>I0012</v>
          </cell>
          <cell r="B118" t="str">
            <v>高橋　良尚</v>
          </cell>
          <cell r="C118" t="str">
            <v>タカハシ　ヨシナオ</v>
          </cell>
          <cell r="F118" t="str">
            <v>男</v>
          </cell>
          <cell r="H118" t="str">
            <v>フォーエルズ</v>
          </cell>
          <cell r="I118" t="str">
            <v>システム部</v>
          </cell>
          <cell r="K118" t="str">
            <v>正社員</v>
          </cell>
          <cell r="L118" t="str">
            <v>総合</v>
          </cell>
          <cell r="M118" t="str">
            <v>営業</v>
          </cell>
          <cell r="O118" t="str">
            <v>出向無し</v>
          </cell>
          <cell r="Q118" t="str">
            <v>221-0802</v>
          </cell>
          <cell r="R118" t="str">
            <v>横浜市神奈川区六角橋4-23-14-336</v>
          </cell>
          <cell r="S118" t="str">
            <v>045-491-9099</v>
          </cell>
          <cell r="T118">
            <v>35513</v>
          </cell>
        </row>
        <row r="119">
          <cell r="A119" t="str">
            <v>I0038</v>
          </cell>
          <cell r="B119" t="str">
            <v>矢山　裕香</v>
          </cell>
          <cell r="C119" t="str">
            <v>ヤヤマ　ユウカ</v>
          </cell>
          <cell r="F119" t="str">
            <v>女</v>
          </cell>
          <cell r="H119" t="str">
            <v>フォーエルズ</v>
          </cell>
          <cell r="I119" t="str">
            <v>管理部</v>
          </cell>
          <cell r="K119" t="str">
            <v>正社員</v>
          </cell>
          <cell r="L119" t="str">
            <v>一般</v>
          </cell>
          <cell r="N119" t="str">
            <v>顧客サービス部</v>
          </cell>
          <cell r="O119" t="str">
            <v>出向無し</v>
          </cell>
          <cell r="Q119" t="str">
            <v>333-0866</v>
          </cell>
          <cell r="R119" t="str">
            <v>埼玉県川口市芝6840 ﾌｫｰﾚﾙ八幡202</v>
          </cell>
          <cell r="S119" t="str">
            <v>048-268-0709</v>
          </cell>
          <cell r="U119">
            <v>36710</v>
          </cell>
        </row>
        <row r="120">
          <cell r="A120" t="str">
            <v>I0015</v>
          </cell>
          <cell r="B120" t="str">
            <v>東谷　みのり　</v>
          </cell>
          <cell r="C120" t="str">
            <v>アズマヤ　ミノリ</v>
          </cell>
          <cell r="F120" t="str">
            <v>女</v>
          </cell>
          <cell r="H120" t="str">
            <v>フォーエルズ</v>
          </cell>
          <cell r="I120" t="str">
            <v>管理部</v>
          </cell>
          <cell r="K120" t="str">
            <v>契約社員</v>
          </cell>
          <cell r="L120" t="str">
            <v>契約</v>
          </cell>
          <cell r="M120" t="str">
            <v>事務</v>
          </cell>
          <cell r="O120" t="str">
            <v>出向無し</v>
          </cell>
          <cell r="Q120" t="str">
            <v>300-0818</v>
          </cell>
          <cell r="R120" t="str">
            <v>茨城県土浦市天川2-20-2</v>
          </cell>
          <cell r="S120" t="str">
            <v>0298-22-4927</v>
          </cell>
          <cell r="T120">
            <v>35583</v>
          </cell>
        </row>
        <row r="121">
          <cell r="A121" t="str">
            <v>I0031</v>
          </cell>
          <cell r="B121" t="str">
            <v>藤井  しのぶ</v>
          </cell>
          <cell r="C121" t="str">
            <v>フジイ  シノブ</v>
          </cell>
          <cell r="F121" t="str">
            <v>女</v>
          </cell>
          <cell r="H121" t="str">
            <v>フォーエルズ</v>
          </cell>
          <cell r="I121" t="str">
            <v>共済事務局</v>
          </cell>
          <cell r="K121" t="str">
            <v>正社員</v>
          </cell>
          <cell r="L121" t="str">
            <v>一般</v>
          </cell>
          <cell r="M121" t="str">
            <v>営業</v>
          </cell>
          <cell r="O121" t="str">
            <v>出向無し</v>
          </cell>
          <cell r="Q121" t="str">
            <v>120-0015</v>
          </cell>
          <cell r="R121" t="str">
            <v>足立区足立4-26-6山下ﾊｲﾂ201</v>
          </cell>
          <cell r="S121" t="str">
            <v>03-3849-7612</v>
          </cell>
          <cell r="U121">
            <v>36281</v>
          </cell>
        </row>
        <row r="122">
          <cell r="A122" t="str">
            <v>I0013</v>
          </cell>
          <cell r="B122" t="str">
            <v>大橋　猛夫</v>
          </cell>
          <cell r="C122" t="str">
            <v>オオハシ　タケオ</v>
          </cell>
          <cell r="F122" t="str">
            <v>男</v>
          </cell>
          <cell r="H122" t="str">
            <v>フォーエルズ</v>
          </cell>
          <cell r="I122" t="str">
            <v>普及推進部</v>
          </cell>
          <cell r="K122" t="str">
            <v>正社員</v>
          </cell>
          <cell r="L122" t="str">
            <v>総合</v>
          </cell>
          <cell r="M122" t="str">
            <v>営業</v>
          </cell>
          <cell r="O122" t="str">
            <v>出向無し</v>
          </cell>
          <cell r="Q122" t="str">
            <v>145-0066</v>
          </cell>
          <cell r="R122" t="str">
            <v>大田区南雪谷2-9-19-101</v>
          </cell>
          <cell r="S122" t="str">
            <v>03-3726-1081</v>
          </cell>
          <cell r="T122">
            <v>35521</v>
          </cell>
        </row>
        <row r="123">
          <cell r="A123" t="str">
            <v>I0014</v>
          </cell>
          <cell r="B123" t="str">
            <v>岸田　博之</v>
          </cell>
          <cell r="C123" t="str">
            <v>キシダ　ヒロユキ</v>
          </cell>
          <cell r="F123" t="str">
            <v>男</v>
          </cell>
          <cell r="H123" t="str">
            <v>フォーエルズ</v>
          </cell>
          <cell r="I123" t="str">
            <v>普及推進部</v>
          </cell>
          <cell r="K123" t="str">
            <v>正社員</v>
          </cell>
          <cell r="L123" t="str">
            <v>総合</v>
          </cell>
          <cell r="M123" t="str">
            <v>営業</v>
          </cell>
          <cell r="O123" t="str">
            <v>出向無し</v>
          </cell>
          <cell r="Q123" t="str">
            <v>272-0813</v>
          </cell>
          <cell r="R123" t="str">
            <v>千葉県市川市中山3-14-27ｳﾞｨﾗ中山A-103</v>
          </cell>
          <cell r="S123" t="str">
            <v>090-2653-2656</v>
          </cell>
          <cell r="T123">
            <v>35571</v>
          </cell>
        </row>
        <row r="124">
          <cell r="A124" t="str">
            <v>I0002</v>
          </cell>
          <cell r="B124" t="str">
            <v>藤田  友清</v>
          </cell>
          <cell r="C124" t="str">
            <v>フジタ　トモキヨ</v>
          </cell>
          <cell r="F124" t="str">
            <v>男</v>
          </cell>
          <cell r="G124" t="str">
            <v>本社</v>
          </cell>
          <cell r="H124" t="str">
            <v>フォーエルズ</v>
          </cell>
          <cell r="I124" t="str">
            <v>役員</v>
          </cell>
          <cell r="J124" t="str">
            <v>取締役</v>
          </cell>
          <cell r="K124" t="str">
            <v>正社員</v>
          </cell>
          <cell r="L124" t="str">
            <v>総合</v>
          </cell>
          <cell r="M124" t="str">
            <v>営業</v>
          </cell>
          <cell r="O124" t="str">
            <v>出向無し</v>
          </cell>
          <cell r="Q124" t="str">
            <v>133-0057</v>
          </cell>
          <cell r="R124" t="str">
            <v>江戸川区西小岩1-11-29</v>
          </cell>
          <cell r="S124" t="str">
            <v>03-3673-9462</v>
          </cell>
          <cell r="T124">
            <v>32660</v>
          </cell>
        </row>
        <row r="125">
          <cell r="A125" t="str">
            <v>I0042</v>
          </cell>
          <cell r="B125" t="str">
            <v>植田　滋</v>
          </cell>
          <cell r="C125" t="str">
            <v>ウエダ　シゲル</v>
          </cell>
          <cell r="F125" t="str">
            <v>男</v>
          </cell>
          <cell r="H125" t="str">
            <v>フォーエルズ</v>
          </cell>
          <cell r="I125" t="str">
            <v>役員</v>
          </cell>
          <cell r="J125" t="str">
            <v>代表取締役社長</v>
          </cell>
          <cell r="K125" t="str">
            <v>正社員</v>
          </cell>
          <cell r="L125" t="str">
            <v>総合</v>
          </cell>
          <cell r="O125" t="str">
            <v>出向無し</v>
          </cell>
          <cell r="Q125" t="str">
            <v>111-0015</v>
          </cell>
          <cell r="R125" t="str">
            <v>台東区東上野3-33-8ﾌﾛｰﾚﾝｽ森山202</v>
          </cell>
          <cell r="S125" t="str">
            <v>03-3833-0354</v>
          </cell>
          <cell r="U125">
            <v>36530</v>
          </cell>
        </row>
        <row r="126">
          <cell r="A126" t="str">
            <v>D0044</v>
          </cell>
          <cell r="B126" t="str">
            <v>小島　奈応子</v>
          </cell>
          <cell r="C126" t="str">
            <v>コジマ　ナオコ</v>
          </cell>
          <cell r="F126" t="str">
            <v>女</v>
          </cell>
          <cell r="G126" t="str">
            <v>本社</v>
          </cell>
          <cell r="H126" t="str">
            <v>プライム･リンク</v>
          </cell>
          <cell r="I126" t="str">
            <v>エリアＦＣ事業部</v>
          </cell>
          <cell r="J126" t="str">
            <v>ミドルマネージャー</v>
          </cell>
          <cell r="K126" t="str">
            <v>正社員</v>
          </cell>
          <cell r="L126" t="str">
            <v>総合</v>
          </cell>
          <cell r="M126" t="str">
            <v>営業</v>
          </cell>
          <cell r="N126" t="str">
            <v>ﾄｰﾀﾙサポート</v>
          </cell>
          <cell r="O126" t="str">
            <v>出向無し</v>
          </cell>
          <cell r="Q126" t="str">
            <v>192-0353</v>
          </cell>
          <cell r="R126" t="str">
            <v>東京都八王子市鹿島９４５－９１</v>
          </cell>
          <cell r="S126" t="str">
            <v>0426-75-5503</v>
          </cell>
          <cell r="U126">
            <v>36606</v>
          </cell>
        </row>
        <row r="127">
          <cell r="A127" t="str">
            <v>D0070</v>
          </cell>
          <cell r="B127" t="str">
            <v>和田　真由美</v>
          </cell>
          <cell r="C127" t="str">
            <v>ワダ　マユミ</v>
          </cell>
          <cell r="F127" t="str">
            <v>女</v>
          </cell>
          <cell r="G127" t="str">
            <v>本社</v>
          </cell>
          <cell r="H127" t="str">
            <v>プライム･リンク</v>
          </cell>
          <cell r="I127" t="str">
            <v>エリアＦＣ事業部</v>
          </cell>
          <cell r="K127" t="str">
            <v>正社員</v>
          </cell>
          <cell r="L127" t="str">
            <v>総合</v>
          </cell>
          <cell r="M127" t="str">
            <v>事務</v>
          </cell>
          <cell r="N127" t="str">
            <v>企画管理</v>
          </cell>
          <cell r="O127" t="str">
            <v>出向無し</v>
          </cell>
          <cell r="Q127" t="str">
            <v>121-0816</v>
          </cell>
          <cell r="R127" t="str">
            <v>東京都足立区梅島２－１１－６－１０３</v>
          </cell>
          <cell r="S127" t="str">
            <v>03-5845-5808</v>
          </cell>
          <cell r="U127">
            <v>36808</v>
          </cell>
        </row>
        <row r="128">
          <cell r="A128" t="str">
            <v>D0085</v>
          </cell>
          <cell r="B128" t="str">
            <v>平元　千果</v>
          </cell>
          <cell r="C128" t="str">
            <v>ヒラモト　チカ</v>
          </cell>
          <cell r="D128" t="str">
            <v>既婚</v>
          </cell>
          <cell r="F128" t="str">
            <v>女</v>
          </cell>
          <cell r="G128" t="str">
            <v>本社</v>
          </cell>
          <cell r="H128" t="str">
            <v>プライム･リンク</v>
          </cell>
          <cell r="I128" t="str">
            <v>エリアＦＣ事業部</v>
          </cell>
          <cell r="K128" t="str">
            <v>正社員</v>
          </cell>
          <cell r="L128" t="str">
            <v>総合</v>
          </cell>
          <cell r="M128" t="str">
            <v>管理</v>
          </cell>
          <cell r="N128" t="str">
            <v>エリアＦＣ事業部企画管理</v>
          </cell>
          <cell r="O128" t="str">
            <v>出向無し</v>
          </cell>
          <cell r="Q128" t="str">
            <v>186-0004</v>
          </cell>
          <cell r="R128" t="str">
            <v>東京都国立市1-99-77アベイユ国立402</v>
          </cell>
          <cell r="S128" t="str">
            <v>042-573-5445</v>
          </cell>
          <cell r="U128">
            <v>36878</v>
          </cell>
        </row>
        <row r="129">
          <cell r="A129" t="str">
            <v>D0010</v>
          </cell>
          <cell r="B129" t="str">
            <v>松本　健</v>
          </cell>
          <cell r="C129" t="str">
            <v>マツモト　ケン</v>
          </cell>
          <cell r="F129" t="str">
            <v>男</v>
          </cell>
          <cell r="G129" t="str">
            <v>本社</v>
          </cell>
          <cell r="H129" t="str">
            <v>プライム･リンク</v>
          </cell>
          <cell r="I129" t="str">
            <v>エリアＦＣ事業部</v>
          </cell>
          <cell r="K129" t="str">
            <v>正社員</v>
          </cell>
          <cell r="L129" t="str">
            <v>総合</v>
          </cell>
          <cell r="M129" t="str">
            <v>営業</v>
          </cell>
          <cell r="N129" t="str">
            <v>スタートアップＴ兼開業準備室室長</v>
          </cell>
          <cell r="O129" t="str">
            <v>出向無し</v>
          </cell>
          <cell r="Q129" t="str">
            <v>226-0013</v>
          </cell>
          <cell r="R129" t="str">
            <v>神奈川県横浜市緑区寺山町９０３－３２</v>
          </cell>
          <cell r="S129" t="str">
            <v>045-933-6669</v>
          </cell>
          <cell r="U129">
            <v>35779</v>
          </cell>
        </row>
        <row r="130">
          <cell r="A130" t="str">
            <v>D0025</v>
          </cell>
          <cell r="B130" t="str">
            <v>佐藤　雅行</v>
          </cell>
          <cell r="C130" t="str">
            <v>サトウ　マサユキ</v>
          </cell>
          <cell r="F130" t="str">
            <v>男</v>
          </cell>
          <cell r="G130" t="str">
            <v>本社</v>
          </cell>
          <cell r="H130" t="str">
            <v>プライム･リンク</v>
          </cell>
          <cell r="I130" t="str">
            <v>エリアＦＣ事業部</v>
          </cell>
          <cell r="J130" t="str">
            <v>エグゼクティブマネージャー</v>
          </cell>
          <cell r="K130" t="str">
            <v>正社員</v>
          </cell>
          <cell r="L130" t="str">
            <v>総合</v>
          </cell>
          <cell r="M130" t="str">
            <v>営業</v>
          </cell>
          <cell r="N130" t="str">
            <v>エリアＦＣ事業部統括</v>
          </cell>
          <cell r="O130" t="str">
            <v>出向無し</v>
          </cell>
          <cell r="Q130" t="str">
            <v>1570065</v>
          </cell>
          <cell r="R130" t="str">
            <v>世田谷区上祖師谷７ー１２ー６</v>
          </cell>
          <cell r="S130" t="str">
            <v>03-3307-6766</v>
          </cell>
          <cell r="T130">
            <v>35390</v>
          </cell>
          <cell r="U130">
            <v>35947</v>
          </cell>
        </row>
        <row r="131">
          <cell r="A131" t="str">
            <v>D0030</v>
          </cell>
          <cell r="B131" t="str">
            <v>益田　将弘</v>
          </cell>
          <cell r="C131" t="str">
            <v>マスダ　マサヒロ</v>
          </cell>
          <cell r="F131" t="str">
            <v>男</v>
          </cell>
          <cell r="G131" t="str">
            <v>本社</v>
          </cell>
          <cell r="H131" t="str">
            <v>プライム･リンク</v>
          </cell>
          <cell r="I131" t="str">
            <v>エリアＦＣ事業部</v>
          </cell>
          <cell r="J131" t="str">
            <v>シニアマネージャー</v>
          </cell>
          <cell r="K131" t="str">
            <v>正社員</v>
          </cell>
          <cell r="L131" t="str">
            <v>総合</v>
          </cell>
          <cell r="M131" t="str">
            <v>営業</v>
          </cell>
          <cell r="N131" t="str">
            <v>スタートアップトレーナー</v>
          </cell>
          <cell r="O131" t="str">
            <v>出向無し</v>
          </cell>
          <cell r="Q131" t="str">
            <v>1170051</v>
          </cell>
          <cell r="R131" t="str">
            <v>東京都練馬区関町北4-11-15-104</v>
          </cell>
          <cell r="S131" t="str">
            <v>0339287293</v>
          </cell>
          <cell r="U131">
            <v>36227</v>
          </cell>
        </row>
        <row r="132">
          <cell r="A132" t="str">
            <v>D0060</v>
          </cell>
          <cell r="B132" t="str">
            <v>上原　良</v>
          </cell>
          <cell r="C132" t="str">
            <v>ウエハラ　リョウ</v>
          </cell>
          <cell r="D132" t="str">
            <v>既婚</v>
          </cell>
          <cell r="F132" t="str">
            <v>男</v>
          </cell>
          <cell r="G132" t="str">
            <v>本社</v>
          </cell>
          <cell r="H132" t="str">
            <v>プライム･リンク</v>
          </cell>
          <cell r="I132" t="str">
            <v>エリアＦＣ事業部</v>
          </cell>
          <cell r="K132" t="str">
            <v>正社員</v>
          </cell>
          <cell r="L132" t="str">
            <v>総合</v>
          </cell>
          <cell r="M132" t="str">
            <v>営業</v>
          </cell>
          <cell r="N132" t="str">
            <v>スタートアップトレーナー</v>
          </cell>
          <cell r="O132" t="str">
            <v>出向無し</v>
          </cell>
          <cell r="Q132" t="str">
            <v>120-0003</v>
          </cell>
          <cell r="R132" t="str">
            <v>東京都足立区東和２－１２－３－１０１</v>
          </cell>
          <cell r="S132" t="str">
            <v>03-5616-1305</v>
          </cell>
          <cell r="U132">
            <v>36759</v>
          </cell>
        </row>
        <row r="133">
          <cell r="A133" t="str">
            <v>D0078</v>
          </cell>
          <cell r="B133" t="str">
            <v>藤原　千恵</v>
          </cell>
          <cell r="C133" t="str">
            <v>フジワラ　チエ</v>
          </cell>
          <cell r="F133" t="str">
            <v>女</v>
          </cell>
          <cell r="G133" t="str">
            <v>本社</v>
          </cell>
          <cell r="H133" t="str">
            <v>プライム･リンク</v>
          </cell>
          <cell r="I133" t="str">
            <v>管理事業部</v>
          </cell>
          <cell r="K133" t="str">
            <v>正社員</v>
          </cell>
          <cell r="L133" t="str">
            <v>総合</v>
          </cell>
          <cell r="M133" t="str">
            <v>管理</v>
          </cell>
          <cell r="N133" t="str">
            <v>人事労務全般</v>
          </cell>
          <cell r="O133" t="str">
            <v>出向無し</v>
          </cell>
          <cell r="Q133" t="str">
            <v>356-0028</v>
          </cell>
          <cell r="R133" t="str">
            <v>埼玉県上福岡市西原１－２－１０ベルピア上福岡第３ー２０２</v>
          </cell>
          <cell r="S133" t="str">
            <v>0492-64-6816</v>
          </cell>
          <cell r="U133">
            <v>36831</v>
          </cell>
        </row>
        <row r="134">
          <cell r="A134" t="str">
            <v>D0084</v>
          </cell>
          <cell r="B134" t="str">
            <v>小暮　富士子</v>
          </cell>
          <cell r="C134" t="str">
            <v>コグレ　フジコ</v>
          </cell>
          <cell r="F134" t="str">
            <v>女</v>
          </cell>
          <cell r="G134" t="str">
            <v>本社</v>
          </cell>
          <cell r="H134" t="str">
            <v>プライム･リンク</v>
          </cell>
          <cell r="I134" t="str">
            <v>管理事業部</v>
          </cell>
          <cell r="K134" t="str">
            <v>正社員</v>
          </cell>
          <cell r="L134" t="str">
            <v>総合</v>
          </cell>
          <cell r="M134" t="str">
            <v>管理</v>
          </cell>
          <cell r="N134" t="str">
            <v>総務</v>
          </cell>
          <cell r="O134" t="str">
            <v>出向無し</v>
          </cell>
          <cell r="Q134" t="str">
            <v>111-0032</v>
          </cell>
          <cell r="R134" t="str">
            <v>台東区浅草4-11-10</v>
          </cell>
          <cell r="S134" t="str">
            <v>03-3874-5046</v>
          </cell>
          <cell r="U134">
            <v>36851</v>
          </cell>
        </row>
        <row r="135">
          <cell r="A135" t="str">
            <v>D0011</v>
          </cell>
          <cell r="B135" t="str">
            <v>諸澤　貴彦</v>
          </cell>
          <cell r="C135" t="str">
            <v>モロサワ　タカヒコ</v>
          </cell>
          <cell r="D135" t="str">
            <v>既婚</v>
          </cell>
          <cell r="F135" t="str">
            <v>男</v>
          </cell>
          <cell r="G135" t="str">
            <v>本社</v>
          </cell>
          <cell r="H135" t="str">
            <v>プライム･リンク</v>
          </cell>
          <cell r="I135" t="str">
            <v>管理事業部</v>
          </cell>
          <cell r="K135" t="str">
            <v>正社員</v>
          </cell>
          <cell r="L135" t="str">
            <v>総合</v>
          </cell>
          <cell r="M135" t="str">
            <v>営業</v>
          </cell>
          <cell r="N135" t="str">
            <v>財務課</v>
          </cell>
          <cell r="O135" t="str">
            <v>出向無し</v>
          </cell>
          <cell r="Q135" t="str">
            <v>2030054</v>
          </cell>
          <cell r="R135" t="str">
            <v>東久留米市中央町２－１－５２コーポ高橋３０６</v>
          </cell>
          <cell r="S135" t="str">
            <v>0424-71-0856</v>
          </cell>
          <cell r="U135">
            <v>35779</v>
          </cell>
        </row>
        <row r="136">
          <cell r="A136" t="str">
            <v>D0016</v>
          </cell>
          <cell r="B136" t="str">
            <v>米田　研志</v>
          </cell>
          <cell r="C136" t="str">
            <v>ヨネダ　ケンジ</v>
          </cell>
          <cell r="D136" t="str">
            <v>既婚</v>
          </cell>
          <cell r="F136" t="str">
            <v>男</v>
          </cell>
          <cell r="G136" t="str">
            <v>本社</v>
          </cell>
          <cell r="H136" t="str">
            <v>プライム･リンク</v>
          </cell>
          <cell r="I136" t="str">
            <v>管理事業部</v>
          </cell>
          <cell r="K136" t="str">
            <v>正社員</v>
          </cell>
          <cell r="L136" t="str">
            <v>総合</v>
          </cell>
          <cell r="M136" t="str">
            <v>営業</v>
          </cell>
          <cell r="N136" t="str">
            <v>総務課</v>
          </cell>
          <cell r="O136" t="str">
            <v>出向無し</v>
          </cell>
          <cell r="Q136" t="str">
            <v>1790073</v>
          </cell>
          <cell r="R136" t="str">
            <v>東京都練馬区光が丘３－９－３－６０７</v>
          </cell>
          <cell r="S136" t="str">
            <v>03-3977-4027</v>
          </cell>
          <cell r="U136">
            <v>35855</v>
          </cell>
        </row>
        <row r="137">
          <cell r="A137" t="str">
            <v>D0042</v>
          </cell>
          <cell r="B137" t="str">
            <v>鈴木　豊</v>
          </cell>
          <cell r="C137" t="str">
            <v>スズキ　ユタカ</v>
          </cell>
          <cell r="F137" t="str">
            <v>男</v>
          </cell>
          <cell r="G137" t="str">
            <v>本社</v>
          </cell>
          <cell r="H137" t="str">
            <v>プライム･リンク</v>
          </cell>
          <cell r="I137" t="str">
            <v>管理事業部</v>
          </cell>
          <cell r="J137" t="str">
            <v>エグゼクティブマネージャー</v>
          </cell>
          <cell r="K137" t="str">
            <v>正社員</v>
          </cell>
          <cell r="L137" t="str">
            <v>総合</v>
          </cell>
          <cell r="M137" t="str">
            <v>営業</v>
          </cell>
          <cell r="N137" t="str">
            <v>管理事業部兼公開準備室長</v>
          </cell>
          <cell r="O137" t="str">
            <v>出向無し</v>
          </cell>
          <cell r="Q137" t="str">
            <v>2770065</v>
          </cell>
          <cell r="R137" t="str">
            <v>千葉県柏市光が丘2-13-5</v>
          </cell>
          <cell r="S137" t="str">
            <v>0471725754</v>
          </cell>
          <cell r="T137">
            <v>36143</v>
          </cell>
          <cell r="U137">
            <v>36577</v>
          </cell>
        </row>
        <row r="138">
          <cell r="A138" t="str">
            <v>D0050</v>
          </cell>
          <cell r="B138" t="str">
            <v>辰己　源平</v>
          </cell>
          <cell r="C138" t="str">
            <v>タツミ　モトヒラ</v>
          </cell>
          <cell r="F138" t="str">
            <v>男</v>
          </cell>
          <cell r="G138" t="str">
            <v>本社</v>
          </cell>
          <cell r="H138" t="str">
            <v>プライム･リンク</v>
          </cell>
          <cell r="I138" t="str">
            <v>管理事業部</v>
          </cell>
          <cell r="K138" t="str">
            <v>正社員</v>
          </cell>
          <cell r="L138" t="str">
            <v>総合</v>
          </cell>
          <cell r="M138" t="str">
            <v>企画</v>
          </cell>
          <cell r="N138" t="str">
            <v>人事課</v>
          </cell>
          <cell r="O138" t="str">
            <v>出向無し</v>
          </cell>
          <cell r="Q138" t="str">
            <v>136-0072</v>
          </cell>
          <cell r="R138" t="str">
            <v>東京都江東区大島３－２６－２－６０９</v>
          </cell>
          <cell r="S138" t="str">
            <v>03-3682-8531</v>
          </cell>
          <cell r="T138">
            <v>35856</v>
          </cell>
          <cell r="U138">
            <v>36654</v>
          </cell>
        </row>
        <row r="139">
          <cell r="A139" t="str">
            <v>D0055</v>
          </cell>
          <cell r="B139" t="str">
            <v>本村　浩一</v>
          </cell>
          <cell r="C139" t="str">
            <v>モトムラ　コウイチ</v>
          </cell>
          <cell r="D139" t="str">
            <v>既婚</v>
          </cell>
          <cell r="F139" t="str">
            <v>男</v>
          </cell>
          <cell r="G139" t="str">
            <v>本社</v>
          </cell>
          <cell r="H139" t="str">
            <v>プライム･リンク</v>
          </cell>
          <cell r="I139" t="str">
            <v>管理事業部</v>
          </cell>
          <cell r="K139" t="str">
            <v>正社員</v>
          </cell>
          <cell r="L139" t="str">
            <v>総合</v>
          </cell>
          <cell r="M139" t="str">
            <v>営業</v>
          </cell>
          <cell r="N139" t="str">
            <v>経理課</v>
          </cell>
          <cell r="O139" t="str">
            <v>出向無し</v>
          </cell>
          <cell r="Q139" t="str">
            <v>134-0084</v>
          </cell>
          <cell r="R139" t="str">
            <v>東京都江戸川区東葛西８－３８－３６ラフィーネ１０１</v>
          </cell>
          <cell r="S139" t="str">
            <v>03-5674-8709</v>
          </cell>
          <cell r="T139">
            <v>35572</v>
          </cell>
          <cell r="U139">
            <v>36683</v>
          </cell>
        </row>
        <row r="140">
          <cell r="A140" t="str">
            <v>D0087</v>
          </cell>
          <cell r="B140" t="str">
            <v>木下　孝之</v>
          </cell>
          <cell r="C140" t="str">
            <v>キノシタ　タカユキ</v>
          </cell>
          <cell r="D140" t="str">
            <v>既婚</v>
          </cell>
          <cell r="F140" t="str">
            <v>男</v>
          </cell>
          <cell r="G140" t="str">
            <v>本社</v>
          </cell>
          <cell r="H140" t="str">
            <v>プライム･リンク</v>
          </cell>
          <cell r="I140" t="str">
            <v>管理事業部</v>
          </cell>
          <cell r="K140" t="str">
            <v>正社員</v>
          </cell>
          <cell r="L140" t="str">
            <v>総合</v>
          </cell>
          <cell r="M140" t="str">
            <v>管理</v>
          </cell>
          <cell r="N140" t="str">
            <v>経理課</v>
          </cell>
          <cell r="O140" t="str">
            <v>出向無し</v>
          </cell>
          <cell r="Q140" t="str">
            <v>276-0034</v>
          </cell>
          <cell r="R140" t="str">
            <v>千葉県八千代市八千代台西9-5-5カサグランデⅢ弐番館105</v>
          </cell>
          <cell r="S140" t="str">
            <v>047-487-1425</v>
          </cell>
          <cell r="U140">
            <v>36881</v>
          </cell>
        </row>
        <row r="141">
          <cell r="A141" t="str">
            <v>D0020</v>
          </cell>
          <cell r="B141" t="str">
            <v>丸山　知子</v>
          </cell>
          <cell r="C141" t="str">
            <v>マルヤマ　トモコ</v>
          </cell>
          <cell r="F141" t="str">
            <v>女</v>
          </cell>
          <cell r="G141" t="str">
            <v>本社</v>
          </cell>
          <cell r="H141" t="str">
            <v>プライム･リンク</v>
          </cell>
          <cell r="I141" t="str">
            <v>社長室</v>
          </cell>
          <cell r="K141" t="str">
            <v>正社員</v>
          </cell>
          <cell r="L141" t="str">
            <v>総合</v>
          </cell>
          <cell r="M141" t="str">
            <v>企画</v>
          </cell>
          <cell r="N141" t="str">
            <v>社長室</v>
          </cell>
          <cell r="O141" t="str">
            <v>出向無し</v>
          </cell>
          <cell r="Q141" t="str">
            <v>2730123</v>
          </cell>
          <cell r="R141" t="str">
            <v>千葉県鎌ヶ谷市南初富４ー１２ー７</v>
          </cell>
          <cell r="S141" t="str">
            <v>0474ｰ44ｰ8464</v>
          </cell>
          <cell r="U141">
            <v>35886</v>
          </cell>
        </row>
        <row r="142">
          <cell r="A142" t="str">
            <v>D0009</v>
          </cell>
          <cell r="B142" t="str">
            <v>阿部  由美</v>
          </cell>
          <cell r="C142" t="str">
            <v>アベ　ユミ</v>
          </cell>
          <cell r="F142" t="str">
            <v>女</v>
          </cell>
          <cell r="G142" t="str">
            <v>店舗</v>
          </cell>
          <cell r="H142" t="str">
            <v>プライム･リンク</v>
          </cell>
          <cell r="I142" t="str">
            <v>直営事業部</v>
          </cell>
          <cell r="K142" t="str">
            <v>正社員</v>
          </cell>
          <cell r="L142" t="str">
            <v>総合</v>
          </cell>
          <cell r="M142" t="str">
            <v>営業</v>
          </cell>
          <cell r="N142" t="str">
            <v>高田屋センタービル店</v>
          </cell>
          <cell r="O142" t="str">
            <v>出向無し</v>
          </cell>
          <cell r="Q142" t="str">
            <v>177-0045</v>
          </cell>
          <cell r="R142" t="str">
            <v>東京都練馬区石神井台５－２７－３８本橋ハイツ105</v>
          </cell>
          <cell r="S142" t="str">
            <v>0359915308</v>
          </cell>
          <cell r="U142">
            <v>35612</v>
          </cell>
        </row>
        <row r="143">
          <cell r="A143" t="str">
            <v>D0040</v>
          </cell>
          <cell r="B143" t="str">
            <v>鳥浜　陽子</v>
          </cell>
          <cell r="C143" t="str">
            <v>トリハマ　ヨウコ</v>
          </cell>
          <cell r="F143" t="str">
            <v>女</v>
          </cell>
          <cell r="G143" t="str">
            <v>店舗</v>
          </cell>
          <cell r="H143" t="str">
            <v>プライム･リンク</v>
          </cell>
          <cell r="I143" t="str">
            <v>直営事業部</v>
          </cell>
          <cell r="K143" t="str">
            <v>正社員</v>
          </cell>
          <cell r="L143" t="str">
            <v>総合</v>
          </cell>
          <cell r="M143" t="str">
            <v>営業</v>
          </cell>
          <cell r="N143" t="str">
            <v>高田屋センタービル店</v>
          </cell>
          <cell r="O143" t="str">
            <v>出向無し</v>
          </cell>
          <cell r="Q143" t="str">
            <v>1820005</v>
          </cell>
          <cell r="R143" t="str">
            <v>東京都調布市東つつじヶ丘1-11-2ﾊｲﾑｴｸｾﾙ103</v>
          </cell>
          <cell r="S143" t="str">
            <v>0333053689</v>
          </cell>
          <cell r="U143">
            <v>36557</v>
          </cell>
        </row>
        <row r="144">
          <cell r="A144" t="str">
            <v>D0083</v>
          </cell>
          <cell r="B144" t="str">
            <v>矢澤　千春</v>
          </cell>
          <cell r="C144" t="str">
            <v>ヤザワ　チハル</v>
          </cell>
          <cell r="F144" t="str">
            <v>女</v>
          </cell>
          <cell r="G144" t="str">
            <v>本社</v>
          </cell>
          <cell r="H144" t="str">
            <v>プライム･リンク</v>
          </cell>
          <cell r="I144" t="str">
            <v>直営事業部</v>
          </cell>
          <cell r="K144" t="str">
            <v>正社員</v>
          </cell>
          <cell r="L144" t="str">
            <v>総合</v>
          </cell>
          <cell r="M144" t="str">
            <v>管理</v>
          </cell>
          <cell r="N144" t="str">
            <v>直営事業部企画管理</v>
          </cell>
          <cell r="O144" t="str">
            <v>出向無し</v>
          </cell>
          <cell r="Q144" t="str">
            <v>285-0927</v>
          </cell>
          <cell r="R144" t="str">
            <v>千葉県印旛郡酒々井町酒々井１８１７</v>
          </cell>
          <cell r="S144" t="str">
            <v>043-496-2068</v>
          </cell>
          <cell r="U144">
            <v>36851</v>
          </cell>
        </row>
        <row r="145">
          <cell r="A145" t="str">
            <v>D0088</v>
          </cell>
          <cell r="B145" t="str">
            <v>石川　綾子</v>
          </cell>
          <cell r="C145" t="str">
            <v>イシカワ　アヤコ</v>
          </cell>
          <cell r="F145" t="str">
            <v>女</v>
          </cell>
          <cell r="G145" t="str">
            <v>店舗</v>
          </cell>
          <cell r="H145" t="str">
            <v>プライム･リンク</v>
          </cell>
          <cell r="I145" t="str">
            <v>直営事業部</v>
          </cell>
          <cell r="K145" t="str">
            <v>正社員</v>
          </cell>
          <cell r="L145" t="str">
            <v>総合</v>
          </cell>
          <cell r="M145" t="str">
            <v>営業</v>
          </cell>
          <cell r="N145" t="str">
            <v>牛角羽衣店店長</v>
          </cell>
          <cell r="O145" t="str">
            <v>出向無し</v>
          </cell>
          <cell r="U145">
            <v>36881</v>
          </cell>
        </row>
        <row r="146">
          <cell r="A146" t="str">
            <v>D0032</v>
          </cell>
          <cell r="B146" t="str">
            <v>伊澤　咲子</v>
          </cell>
          <cell r="C146" t="str">
            <v>イザワ　サキコ</v>
          </cell>
          <cell r="F146" t="str">
            <v>女</v>
          </cell>
          <cell r="H146" t="str">
            <v>プライム･リンク</v>
          </cell>
          <cell r="I146" t="str">
            <v>直営事業部</v>
          </cell>
          <cell r="K146" t="str">
            <v>契約社員</v>
          </cell>
          <cell r="N146" t="str">
            <v>ふらんす亭仙川店</v>
          </cell>
          <cell r="O146" t="str">
            <v>出向無し</v>
          </cell>
          <cell r="Q146" t="str">
            <v>1770044</v>
          </cell>
          <cell r="R146" t="str">
            <v>東京都練馬区上石神井１－７－２８</v>
          </cell>
          <cell r="S146" t="str">
            <v>0393282608</v>
          </cell>
          <cell r="U146">
            <v>36861</v>
          </cell>
        </row>
        <row r="147">
          <cell r="A147" t="str">
            <v>D0001</v>
          </cell>
          <cell r="B147" t="str">
            <v>加藤  竜臣</v>
          </cell>
          <cell r="C147" t="str">
            <v>カトウ　タツオミ</v>
          </cell>
          <cell r="F147" t="str">
            <v>男</v>
          </cell>
          <cell r="G147" t="str">
            <v>店舗</v>
          </cell>
          <cell r="H147" t="str">
            <v>プライム･リンク</v>
          </cell>
          <cell r="I147" t="str">
            <v>直営事業部</v>
          </cell>
          <cell r="J147" t="str">
            <v>シニアマネージャー</v>
          </cell>
          <cell r="K147" t="str">
            <v>正社員</v>
          </cell>
          <cell r="L147" t="str">
            <v>総合</v>
          </cell>
          <cell r="M147" t="str">
            <v>営業</v>
          </cell>
          <cell r="N147" t="str">
            <v>牛角国立店店長兼トレーナー</v>
          </cell>
          <cell r="O147" t="str">
            <v>出向無し</v>
          </cell>
          <cell r="Q147" t="str">
            <v>1770051</v>
          </cell>
          <cell r="R147" t="str">
            <v>東京都練馬区関町北４ー３３ー３０ー５０３</v>
          </cell>
          <cell r="S147" t="str">
            <v>03-3929-3114</v>
          </cell>
          <cell r="U147">
            <v>34789</v>
          </cell>
        </row>
        <row r="148">
          <cell r="A148" t="str">
            <v>D0003</v>
          </cell>
          <cell r="B148" t="str">
            <v>坂本 順吉</v>
          </cell>
          <cell r="C148" t="str">
            <v>サカモト　ジュンキチ</v>
          </cell>
          <cell r="D148" t="str">
            <v>既婚</v>
          </cell>
          <cell r="F148" t="str">
            <v>男</v>
          </cell>
          <cell r="G148" t="str">
            <v>店舗</v>
          </cell>
          <cell r="H148" t="str">
            <v>プライム･リンク</v>
          </cell>
          <cell r="I148" t="str">
            <v>直営事業部</v>
          </cell>
          <cell r="J148" t="str">
            <v>ミドルマネージャー</v>
          </cell>
          <cell r="K148" t="str">
            <v>正社員</v>
          </cell>
          <cell r="L148" t="str">
            <v>総合</v>
          </cell>
          <cell r="M148" t="str">
            <v>営業</v>
          </cell>
          <cell r="N148" t="str">
            <v>関西牛角オープンフォロー</v>
          </cell>
          <cell r="O148" t="str">
            <v>出向無し</v>
          </cell>
          <cell r="Q148" t="str">
            <v>3320006</v>
          </cell>
          <cell r="R148" t="str">
            <v>埼玉県川口市末広２－５－５櫻井様方</v>
          </cell>
          <cell r="S148" t="str">
            <v>048-223-5085</v>
          </cell>
          <cell r="U148">
            <v>35333</v>
          </cell>
        </row>
        <row r="149">
          <cell r="A149" t="str">
            <v>D0004</v>
          </cell>
          <cell r="B149" t="str">
            <v>高橋  克実</v>
          </cell>
          <cell r="C149" t="str">
            <v>タカハシ　カツミ</v>
          </cell>
          <cell r="F149" t="str">
            <v>男</v>
          </cell>
          <cell r="G149" t="str">
            <v>店舗</v>
          </cell>
          <cell r="H149" t="str">
            <v>プライム･リンク</v>
          </cell>
          <cell r="I149" t="str">
            <v>直営事業部</v>
          </cell>
          <cell r="K149" t="str">
            <v>正社員</v>
          </cell>
          <cell r="L149" t="str">
            <v>総合</v>
          </cell>
          <cell r="M149" t="str">
            <v>営業</v>
          </cell>
          <cell r="N149" t="str">
            <v>ふらんす亭千歳烏山店店長</v>
          </cell>
          <cell r="O149" t="str">
            <v>出向無し</v>
          </cell>
          <cell r="Q149" t="str">
            <v>2030054</v>
          </cell>
          <cell r="R149" t="str">
            <v>東久留米市中央町1-1-32アーバンパレス107</v>
          </cell>
        </row>
        <row r="150">
          <cell r="A150" t="str">
            <v>D0005</v>
          </cell>
          <cell r="B150" t="str">
            <v>山元  智之</v>
          </cell>
          <cell r="C150" t="str">
            <v>ヤマモト　トモユキ</v>
          </cell>
          <cell r="F150" t="str">
            <v>男</v>
          </cell>
          <cell r="G150" t="str">
            <v>店舗</v>
          </cell>
          <cell r="H150" t="str">
            <v>プライム･リンク</v>
          </cell>
          <cell r="I150" t="str">
            <v>直営事業部</v>
          </cell>
          <cell r="J150" t="str">
            <v>シニアマネージャー</v>
          </cell>
          <cell r="K150" t="str">
            <v>正社員</v>
          </cell>
          <cell r="L150" t="str">
            <v>総合</v>
          </cell>
          <cell r="M150" t="str">
            <v>営業</v>
          </cell>
          <cell r="N150" t="str">
            <v>牛角越谷店店長</v>
          </cell>
          <cell r="O150" t="str">
            <v>出向無し</v>
          </cell>
          <cell r="Q150" t="str">
            <v>343-0022</v>
          </cell>
          <cell r="R150" t="str">
            <v>埼玉県越谷市東大沢１－３２－６アルクファネスト２１０</v>
          </cell>
          <cell r="U150">
            <v>35333</v>
          </cell>
        </row>
        <row r="151">
          <cell r="A151" t="str">
            <v>D0012</v>
          </cell>
          <cell r="B151" t="str">
            <v>木元　英年</v>
          </cell>
          <cell r="C151" t="str">
            <v>キモト　ヒデトシ</v>
          </cell>
          <cell r="F151" t="str">
            <v>男</v>
          </cell>
          <cell r="G151" t="str">
            <v>店舗</v>
          </cell>
          <cell r="H151" t="str">
            <v>プライム･リンク</v>
          </cell>
          <cell r="I151" t="str">
            <v>直営事業部</v>
          </cell>
          <cell r="J151" t="str">
            <v>シニアマネージャー</v>
          </cell>
          <cell r="K151" t="str">
            <v>正社員</v>
          </cell>
          <cell r="L151" t="str">
            <v>総合</v>
          </cell>
          <cell r="M151" t="str">
            <v>営業</v>
          </cell>
          <cell r="N151" t="str">
            <v>サンマルク東久留米店店長</v>
          </cell>
          <cell r="O151" t="str">
            <v>出向無し</v>
          </cell>
          <cell r="Q151" t="str">
            <v>1770045</v>
          </cell>
          <cell r="R151" t="str">
            <v>練馬区石神井台８ー２０ー１１ー２０２</v>
          </cell>
          <cell r="S151" t="str">
            <v>03-3594-5014</v>
          </cell>
          <cell r="U151">
            <v>35779</v>
          </cell>
        </row>
        <row r="152">
          <cell r="A152" t="str">
            <v>D0015</v>
          </cell>
          <cell r="B152" t="str">
            <v>広渡　稔</v>
          </cell>
          <cell r="C152" t="str">
            <v>ヒロワタリ　ミノル</v>
          </cell>
          <cell r="F152" t="str">
            <v>男</v>
          </cell>
          <cell r="G152" t="str">
            <v>店舗</v>
          </cell>
          <cell r="H152" t="str">
            <v>プライム･リンク</v>
          </cell>
          <cell r="I152" t="str">
            <v>直営事業部</v>
          </cell>
          <cell r="J152" t="str">
            <v>ミドルマネージャー</v>
          </cell>
          <cell r="K152" t="str">
            <v>正社員</v>
          </cell>
          <cell r="L152" t="str">
            <v>総合</v>
          </cell>
          <cell r="M152" t="str">
            <v>営業</v>
          </cell>
          <cell r="N152" t="str">
            <v>関西牛角統括</v>
          </cell>
          <cell r="O152" t="str">
            <v>出向無し</v>
          </cell>
          <cell r="Q152" t="str">
            <v>531-0074</v>
          </cell>
          <cell r="R152" t="str">
            <v>大阪府大阪市北区本庄東２－２－３５</v>
          </cell>
          <cell r="U152">
            <v>35855</v>
          </cell>
        </row>
        <row r="153">
          <cell r="A153" t="str">
            <v>D0021</v>
          </cell>
          <cell r="B153" t="str">
            <v>小島　保幸</v>
          </cell>
          <cell r="C153" t="str">
            <v>コジマ　ヤスユキ</v>
          </cell>
          <cell r="D153" t="str">
            <v>既婚</v>
          </cell>
          <cell r="F153" t="str">
            <v>男</v>
          </cell>
          <cell r="G153" t="str">
            <v>店舗</v>
          </cell>
          <cell r="H153" t="str">
            <v>プライム･リンク</v>
          </cell>
          <cell r="I153" t="str">
            <v>直営事業部</v>
          </cell>
          <cell r="J153" t="str">
            <v>ミドルマネージャー</v>
          </cell>
          <cell r="K153" t="str">
            <v>正社員</v>
          </cell>
          <cell r="L153" t="str">
            <v>総合</v>
          </cell>
          <cell r="M153" t="str">
            <v>営業</v>
          </cell>
          <cell r="N153" t="str">
            <v>関東牛角統括</v>
          </cell>
          <cell r="O153" t="str">
            <v>出向無し</v>
          </cell>
          <cell r="Q153" t="str">
            <v>1360076</v>
          </cell>
          <cell r="R153" t="str">
            <v>東京都江東区南砂７ー５ー２１ー４１０</v>
          </cell>
          <cell r="S153" t="str">
            <v>03-3615-7474</v>
          </cell>
          <cell r="U153">
            <v>35977</v>
          </cell>
        </row>
        <row r="154">
          <cell r="A154" t="str">
            <v>D0034</v>
          </cell>
          <cell r="B154" t="str">
            <v>大甕　明彦</v>
          </cell>
          <cell r="C154" t="str">
            <v>オオミカ　アキヒコ</v>
          </cell>
          <cell r="F154" t="str">
            <v>男</v>
          </cell>
          <cell r="G154" t="str">
            <v>店舗</v>
          </cell>
          <cell r="H154" t="str">
            <v>プライム･リンク</v>
          </cell>
          <cell r="I154" t="str">
            <v>直営事業部</v>
          </cell>
          <cell r="J154" t="str">
            <v>シニアマネージャー</v>
          </cell>
          <cell r="K154" t="str">
            <v>正社員</v>
          </cell>
          <cell r="L154" t="str">
            <v>総合</v>
          </cell>
          <cell r="M154" t="str">
            <v>営業</v>
          </cell>
          <cell r="N154" t="str">
            <v>高田屋センタービル店店長</v>
          </cell>
          <cell r="O154" t="str">
            <v>出向無し</v>
          </cell>
          <cell r="Q154" t="str">
            <v>2280003</v>
          </cell>
          <cell r="R154" t="str">
            <v>神奈川県座間市ひばりヶ丘１－５５３０－２</v>
          </cell>
          <cell r="S154" t="str">
            <v>0462568724</v>
          </cell>
          <cell r="U154">
            <v>36367</v>
          </cell>
        </row>
        <row r="155">
          <cell r="A155" t="str">
            <v>D0036</v>
          </cell>
          <cell r="B155" t="str">
            <v>日向　正寿</v>
          </cell>
          <cell r="C155" t="str">
            <v>ヒナタ　マサトシ</v>
          </cell>
          <cell r="F155" t="str">
            <v>男</v>
          </cell>
          <cell r="G155" t="str">
            <v>店舗</v>
          </cell>
          <cell r="H155" t="str">
            <v>プライム･リンク</v>
          </cell>
          <cell r="I155" t="str">
            <v>直営事業部</v>
          </cell>
          <cell r="J155" t="str">
            <v>シニアマネージャー</v>
          </cell>
          <cell r="K155" t="str">
            <v>正社員</v>
          </cell>
          <cell r="L155" t="str">
            <v>総合</v>
          </cell>
          <cell r="M155" t="str">
            <v>営業</v>
          </cell>
          <cell r="N155" t="str">
            <v>牛角千林大宮店店長</v>
          </cell>
          <cell r="O155" t="str">
            <v>出向無し</v>
          </cell>
          <cell r="Q155" t="str">
            <v>184</v>
          </cell>
          <cell r="R155" t="str">
            <v>東京都小金井市本町２－１３－２サンパレス小金井１０６</v>
          </cell>
          <cell r="S155" t="str">
            <v>0423855207</v>
          </cell>
          <cell r="U155">
            <v>36465</v>
          </cell>
        </row>
        <row r="156">
          <cell r="A156" t="str">
            <v>D0038</v>
          </cell>
          <cell r="B156" t="str">
            <v>佐藤　雄一郎</v>
          </cell>
          <cell r="C156" t="str">
            <v>サトウ　ユウイチロウ</v>
          </cell>
          <cell r="F156" t="str">
            <v>男</v>
          </cell>
          <cell r="G156" t="str">
            <v>店舗</v>
          </cell>
          <cell r="H156" t="str">
            <v>プライム･リンク</v>
          </cell>
          <cell r="I156" t="str">
            <v>直営事業部</v>
          </cell>
          <cell r="K156" t="str">
            <v>正社員</v>
          </cell>
          <cell r="L156" t="str">
            <v>総合</v>
          </cell>
          <cell r="M156" t="str">
            <v>営業</v>
          </cell>
          <cell r="N156" t="str">
            <v>サンマルク石神井店長代理</v>
          </cell>
          <cell r="O156" t="str">
            <v>出向無し</v>
          </cell>
          <cell r="Q156" t="str">
            <v>203-0054</v>
          </cell>
          <cell r="R156" t="str">
            <v>東京都東久留米市中央町１－８－１０－１－１０２</v>
          </cell>
          <cell r="S156" t="str">
            <v>0424-72-2169</v>
          </cell>
          <cell r="U156">
            <v>36557</v>
          </cell>
        </row>
        <row r="157">
          <cell r="A157" t="str">
            <v>D0039</v>
          </cell>
          <cell r="B157" t="str">
            <v>鈴木　政実</v>
          </cell>
          <cell r="C157" t="str">
            <v>スズキ　マサミ</v>
          </cell>
          <cell r="D157" t="str">
            <v>既婚</v>
          </cell>
          <cell r="F157" t="str">
            <v>男</v>
          </cell>
          <cell r="G157" t="str">
            <v>店舗</v>
          </cell>
          <cell r="H157" t="str">
            <v>プライム･リンク</v>
          </cell>
          <cell r="I157" t="str">
            <v>直営事業部</v>
          </cell>
          <cell r="J157" t="str">
            <v>シニアマネージャー</v>
          </cell>
          <cell r="K157" t="str">
            <v>正社員</v>
          </cell>
          <cell r="L157" t="str">
            <v>総合</v>
          </cell>
          <cell r="M157" t="str">
            <v>営業</v>
          </cell>
          <cell r="N157" t="str">
            <v>牛角中野店店長</v>
          </cell>
          <cell r="O157" t="str">
            <v>出向無し</v>
          </cell>
          <cell r="Q157" t="str">
            <v>2060033</v>
          </cell>
          <cell r="R157" t="str">
            <v>東京都多摩市落合1-22-5ｶﾞｰﾃﾞﾆｱﾊｲﾑ101(07050888717)</v>
          </cell>
          <cell r="S157" t="str">
            <v>0423562056</v>
          </cell>
          <cell r="U157">
            <v>36557</v>
          </cell>
        </row>
        <row r="158">
          <cell r="A158" t="str">
            <v>D0041</v>
          </cell>
          <cell r="B158" t="str">
            <v>定廣　吉太郎</v>
          </cell>
          <cell r="C158" t="str">
            <v>サダヒロ　ヨシタロウ</v>
          </cell>
          <cell r="F158" t="str">
            <v>男</v>
          </cell>
          <cell r="G158" t="str">
            <v>店舗</v>
          </cell>
          <cell r="H158" t="str">
            <v>プライム･リンク</v>
          </cell>
          <cell r="I158" t="str">
            <v>直営事業部</v>
          </cell>
          <cell r="K158" t="str">
            <v>正社員</v>
          </cell>
          <cell r="L158" t="str">
            <v>総合</v>
          </cell>
          <cell r="M158" t="str">
            <v>営業</v>
          </cell>
          <cell r="N158" t="str">
            <v>牛角曽根店店長</v>
          </cell>
          <cell r="O158" t="str">
            <v>出向無し</v>
          </cell>
          <cell r="Q158" t="str">
            <v>561-0802</v>
          </cell>
          <cell r="R158" t="str">
            <v>大阪府豊中市曽根東町６－１２－１６グレース曽根４０５</v>
          </cell>
          <cell r="U158">
            <v>36557</v>
          </cell>
        </row>
        <row r="159">
          <cell r="A159" t="str">
            <v>D0046</v>
          </cell>
          <cell r="B159" t="str">
            <v>牧瀬　　清彦</v>
          </cell>
          <cell r="C159" t="str">
            <v>マキセ　キヨヒコ</v>
          </cell>
          <cell r="F159" t="str">
            <v>男</v>
          </cell>
          <cell r="G159" t="str">
            <v>店舗</v>
          </cell>
          <cell r="H159" t="str">
            <v>プライム･リンク</v>
          </cell>
          <cell r="I159" t="str">
            <v>直営事業部</v>
          </cell>
          <cell r="K159" t="str">
            <v>正社員</v>
          </cell>
          <cell r="L159" t="str">
            <v>総合</v>
          </cell>
          <cell r="M159" t="str">
            <v>営業</v>
          </cell>
          <cell r="N159" t="str">
            <v>関西鳥でん事業</v>
          </cell>
          <cell r="O159" t="str">
            <v>出向無し</v>
          </cell>
          <cell r="Q159" t="str">
            <v>663-8113</v>
          </cell>
          <cell r="R159" t="str">
            <v>兵庫県西宮市甲子園口6-16-12</v>
          </cell>
          <cell r="U159">
            <v>36606</v>
          </cell>
        </row>
        <row r="160">
          <cell r="A160" t="str">
            <v>D0047</v>
          </cell>
          <cell r="B160" t="str">
            <v>西澤　登夢</v>
          </cell>
          <cell r="C160" t="str">
            <v>ニシザワ　トム</v>
          </cell>
          <cell r="F160" t="str">
            <v>男</v>
          </cell>
          <cell r="G160" t="str">
            <v>店舗</v>
          </cell>
          <cell r="H160" t="str">
            <v>プライム･リンク</v>
          </cell>
          <cell r="I160" t="str">
            <v>直営事業部</v>
          </cell>
          <cell r="K160" t="str">
            <v>正社員</v>
          </cell>
          <cell r="L160" t="str">
            <v>総合</v>
          </cell>
          <cell r="M160" t="str">
            <v>営業</v>
          </cell>
          <cell r="N160" t="str">
            <v>サンマルク石神井台店</v>
          </cell>
          <cell r="O160" t="str">
            <v>出向無し</v>
          </cell>
          <cell r="U160">
            <v>36617</v>
          </cell>
        </row>
        <row r="161">
          <cell r="A161" t="str">
            <v>D0048</v>
          </cell>
          <cell r="B161" t="str">
            <v>土橋　周平</v>
          </cell>
          <cell r="C161" t="str">
            <v>ツチハシ　シュウヘイ</v>
          </cell>
          <cell r="D161" t="str">
            <v>既婚</v>
          </cell>
          <cell r="F161" t="str">
            <v>男</v>
          </cell>
          <cell r="G161" t="str">
            <v>店舗</v>
          </cell>
          <cell r="H161" t="str">
            <v>プライム･リンク</v>
          </cell>
          <cell r="I161" t="str">
            <v>直営事業部</v>
          </cell>
          <cell r="K161" t="str">
            <v>正社員</v>
          </cell>
          <cell r="L161" t="str">
            <v>総合</v>
          </cell>
          <cell r="M161" t="str">
            <v>営業</v>
          </cell>
          <cell r="N161" t="str">
            <v>牛角瑞江店店長兼トレーナー</v>
          </cell>
          <cell r="O161" t="str">
            <v>出向無し</v>
          </cell>
          <cell r="Q161" t="str">
            <v>252-0804</v>
          </cell>
          <cell r="R161" t="str">
            <v>神奈川県藤沢市湘南台５－９－１タウンコート湘南７０３</v>
          </cell>
          <cell r="S161" t="str">
            <v>0466-46-5640</v>
          </cell>
          <cell r="U161">
            <v>36634</v>
          </cell>
        </row>
        <row r="162">
          <cell r="A162" t="str">
            <v>D0051</v>
          </cell>
          <cell r="B162" t="str">
            <v>小池　隆史</v>
          </cell>
          <cell r="C162" t="str">
            <v>コイケ　タカシ</v>
          </cell>
          <cell r="F162" t="str">
            <v>男</v>
          </cell>
          <cell r="G162" t="str">
            <v>店舗</v>
          </cell>
          <cell r="H162" t="str">
            <v>プライム･リンク</v>
          </cell>
          <cell r="I162" t="str">
            <v>直営事業部</v>
          </cell>
          <cell r="K162" t="str">
            <v>正社員</v>
          </cell>
          <cell r="L162" t="str">
            <v>総合</v>
          </cell>
          <cell r="M162" t="str">
            <v>営業</v>
          </cell>
          <cell r="N162" t="str">
            <v>牛角藤井寺店店長</v>
          </cell>
          <cell r="O162" t="str">
            <v>出向無し</v>
          </cell>
          <cell r="Q162" t="str">
            <v>583-0035</v>
          </cell>
          <cell r="R162" t="str">
            <v>大阪府藤井寺市北岡２－５－２１</v>
          </cell>
          <cell r="U162">
            <v>36654</v>
          </cell>
        </row>
        <row r="163">
          <cell r="A163" t="str">
            <v>D0053</v>
          </cell>
          <cell r="B163" t="str">
            <v>山田　洋一郎</v>
          </cell>
          <cell r="C163" t="str">
            <v>ヤマダ　ヨウイチロウ</v>
          </cell>
          <cell r="F163" t="str">
            <v>男</v>
          </cell>
          <cell r="G163" t="str">
            <v>店舗</v>
          </cell>
          <cell r="H163" t="str">
            <v>プライム･リンク</v>
          </cell>
          <cell r="I163" t="str">
            <v>直営事業部</v>
          </cell>
          <cell r="K163" t="str">
            <v>正社員</v>
          </cell>
          <cell r="L163" t="str">
            <v>総合</v>
          </cell>
          <cell r="M163" t="str">
            <v>営業</v>
          </cell>
          <cell r="N163" t="str">
            <v>鳥でん庄内店店長</v>
          </cell>
          <cell r="O163" t="str">
            <v>出向無し</v>
          </cell>
          <cell r="Q163" t="str">
            <v>157-0077</v>
          </cell>
          <cell r="R163" t="str">
            <v>東京都世田谷区鎌田２－２２－１６ツインステージ１０２</v>
          </cell>
          <cell r="T163">
            <v>36577</v>
          </cell>
          <cell r="U163">
            <v>36661</v>
          </cell>
        </row>
        <row r="164">
          <cell r="A164" t="str">
            <v>D0054</v>
          </cell>
          <cell r="B164" t="str">
            <v>高橋　宏弥</v>
          </cell>
          <cell r="C164" t="str">
            <v>タカハシ　ヒロヤ</v>
          </cell>
          <cell r="F164" t="str">
            <v>男</v>
          </cell>
          <cell r="G164" t="str">
            <v>店舗</v>
          </cell>
          <cell r="H164" t="str">
            <v>プライム･リンク</v>
          </cell>
          <cell r="I164" t="str">
            <v>直営事業部</v>
          </cell>
          <cell r="K164" t="str">
            <v>正社員</v>
          </cell>
          <cell r="L164" t="str">
            <v>総合</v>
          </cell>
          <cell r="M164" t="str">
            <v>営業</v>
          </cell>
          <cell r="N164" t="str">
            <v>牛角関大前店店長</v>
          </cell>
          <cell r="O164" t="str">
            <v>出向無し</v>
          </cell>
          <cell r="Q164" t="str">
            <v>631-0004</v>
          </cell>
          <cell r="R164" t="str">
            <v>奈良県奈良市登美ヶ丘４－８－８－３</v>
          </cell>
          <cell r="T164">
            <v>36188</v>
          </cell>
          <cell r="U164">
            <v>36678</v>
          </cell>
        </row>
        <row r="165">
          <cell r="A165" t="str">
            <v>D0061</v>
          </cell>
          <cell r="B165" t="str">
            <v>櫻井　隆幸</v>
          </cell>
          <cell r="C165" t="str">
            <v>サクライ　タカユキ</v>
          </cell>
          <cell r="D165" t="str">
            <v>既婚</v>
          </cell>
          <cell r="F165" t="str">
            <v>男</v>
          </cell>
          <cell r="G165" t="str">
            <v>店舗</v>
          </cell>
          <cell r="H165" t="str">
            <v>プライム･リンク</v>
          </cell>
          <cell r="I165" t="str">
            <v>直営事業部</v>
          </cell>
          <cell r="K165" t="str">
            <v>正社員</v>
          </cell>
          <cell r="L165" t="str">
            <v>総合</v>
          </cell>
          <cell r="M165" t="str">
            <v>営業</v>
          </cell>
          <cell r="N165" t="str">
            <v>サンマルク東久留米店</v>
          </cell>
          <cell r="O165" t="str">
            <v>出向無し</v>
          </cell>
          <cell r="Q165" t="str">
            <v>178-0061</v>
          </cell>
          <cell r="R165" t="str">
            <v>東京都練馬区大泉学園町７－１３－３テラス学園Ｂー１０１</v>
          </cell>
          <cell r="S165" t="str">
            <v>03-5947-5530</v>
          </cell>
          <cell r="U165">
            <v>36750</v>
          </cell>
        </row>
        <row r="166">
          <cell r="A166" t="str">
            <v>D0063</v>
          </cell>
          <cell r="B166" t="str">
            <v>須藤　康裕</v>
          </cell>
          <cell r="C166" t="str">
            <v>スドウ　ヤスヒロ</v>
          </cell>
          <cell r="F166" t="str">
            <v>男</v>
          </cell>
          <cell r="G166" t="str">
            <v>店舗</v>
          </cell>
          <cell r="H166" t="str">
            <v>プライム･リンク</v>
          </cell>
          <cell r="I166" t="str">
            <v>直営事業部</v>
          </cell>
          <cell r="K166" t="str">
            <v>正社員</v>
          </cell>
          <cell r="L166" t="str">
            <v>総合</v>
          </cell>
          <cell r="M166" t="str">
            <v>営業</v>
          </cell>
          <cell r="N166" t="str">
            <v>牛角三郷店店長</v>
          </cell>
          <cell r="O166" t="str">
            <v>出向無し</v>
          </cell>
          <cell r="Q166" t="str">
            <v>134-0013</v>
          </cell>
          <cell r="R166" t="str">
            <v>東京都江戸川区江戸川３－５４－２１リブランムラヨシ１０３</v>
          </cell>
          <cell r="S166" t="str">
            <v>03-3698-3990</v>
          </cell>
          <cell r="U166">
            <v>36780</v>
          </cell>
        </row>
        <row r="167">
          <cell r="A167" t="str">
            <v>D0066</v>
          </cell>
          <cell r="B167" t="str">
            <v>中根　誠吾</v>
          </cell>
          <cell r="C167" t="str">
            <v>ナカネ　セイゴ</v>
          </cell>
          <cell r="F167" t="str">
            <v>男</v>
          </cell>
          <cell r="G167" t="str">
            <v>店舗</v>
          </cell>
          <cell r="H167" t="str">
            <v>プライム･リンク</v>
          </cell>
          <cell r="I167" t="str">
            <v>直営事業部</v>
          </cell>
          <cell r="K167" t="str">
            <v>正社員</v>
          </cell>
          <cell r="L167" t="str">
            <v>総合</v>
          </cell>
          <cell r="M167" t="str">
            <v>営業</v>
          </cell>
          <cell r="N167" t="str">
            <v>牛角甲子園口店長</v>
          </cell>
          <cell r="O167" t="str">
            <v>出向無し</v>
          </cell>
          <cell r="Q167" t="str">
            <v>561-0813</v>
          </cell>
          <cell r="R167" t="str">
            <v>大阪府豊中市小曽根３－１４－１７サントピア江坂６０９</v>
          </cell>
          <cell r="U167">
            <v>36759</v>
          </cell>
        </row>
        <row r="168">
          <cell r="A168" t="str">
            <v>D0067</v>
          </cell>
          <cell r="B168" t="str">
            <v>竹俣　大介</v>
          </cell>
          <cell r="C168" t="str">
            <v>タケマタ　ダイスケ</v>
          </cell>
          <cell r="F168" t="str">
            <v>男</v>
          </cell>
          <cell r="G168" t="str">
            <v>店舗</v>
          </cell>
          <cell r="H168" t="str">
            <v>プライム･リンク</v>
          </cell>
          <cell r="I168" t="str">
            <v>直営事業部</v>
          </cell>
          <cell r="K168" t="str">
            <v>正社員</v>
          </cell>
          <cell r="L168" t="str">
            <v>総合</v>
          </cell>
          <cell r="M168" t="str">
            <v>営業</v>
          </cell>
          <cell r="N168" t="str">
            <v>牛角西田辺店店長</v>
          </cell>
          <cell r="O168" t="str">
            <v>出向無し</v>
          </cell>
          <cell r="Q168" t="str">
            <v>545-0021</v>
          </cell>
          <cell r="R168" t="str">
            <v>大阪府大阪市阿倍野区阪南町５－５－１７－２０２</v>
          </cell>
          <cell r="S168" t="str">
            <v>06-4399-0036</v>
          </cell>
          <cell r="U168">
            <v>36780</v>
          </cell>
        </row>
        <row r="169">
          <cell r="A169" t="str">
            <v>D0068</v>
          </cell>
          <cell r="B169" t="str">
            <v>久米　剛</v>
          </cell>
          <cell r="C169" t="str">
            <v>クメ　タケシ</v>
          </cell>
          <cell r="F169" t="str">
            <v>男</v>
          </cell>
          <cell r="G169" t="str">
            <v>店舗</v>
          </cell>
          <cell r="H169" t="str">
            <v>プライム･リンク</v>
          </cell>
          <cell r="I169" t="str">
            <v>直営事業部</v>
          </cell>
          <cell r="K169" t="str">
            <v>正社員</v>
          </cell>
          <cell r="L169" t="str">
            <v>総合</v>
          </cell>
          <cell r="M169" t="str">
            <v>営業</v>
          </cell>
          <cell r="N169" t="str">
            <v>牛角川越店店長</v>
          </cell>
          <cell r="O169" t="str">
            <v>出向無し</v>
          </cell>
          <cell r="Q169" t="str">
            <v>350-1123</v>
          </cell>
          <cell r="R169" t="str">
            <v>埼玉県川越市脇田本町２３－１２シュージョン川越７０７</v>
          </cell>
          <cell r="U169">
            <v>36780</v>
          </cell>
        </row>
        <row r="170">
          <cell r="A170" t="str">
            <v>D0072</v>
          </cell>
          <cell r="B170" t="str">
            <v>土屋　浩士</v>
          </cell>
          <cell r="C170" t="str">
            <v>ツチヤ　ヒロシ</v>
          </cell>
          <cell r="F170" t="str">
            <v>男</v>
          </cell>
          <cell r="G170" t="str">
            <v>店舗</v>
          </cell>
          <cell r="H170" t="str">
            <v>プライム･リンク</v>
          </cell>
          <cell r="I170" t="str">
            <v>直営事業部</v>
          </cell>
          <cell r="K170" t="str">
            <v>正社員</v>
          </cell>
          <cell r="L170" t="str">
            <v>総合</v>
          </cell>
          <cell r="M170" t="str">
            <v>営業</v>
          </cell>
          <cell r="N170" t="str">
            <v>牛角東花園店店長</v>
          </cell>
          <cell r="O170" t="str">
            <v>出向無し</v>
          </cell>
          <cell r="Q170" t="str">
            <v>578-0943</v>
          </cell>
          <cell r="R170" t="str">
            <v>大阪府東大阪市若江南町１－９－２８</v>
          </cell>
          <cell r="S170" t="str">
            <v>06-6725-5221</v>
          </cell>
          <cell r="U170">
            <v>36808</v>
          </cell>
        </row>
        <row r="171">
          <cell r="A171" t="str">
            <v>D0073</v>
          </cell>
          <cell r="B171" t="str">
            <v>嶋崎　陽太</v>
          </cell>
          <cell r="C171" t="str">
            <v>シマザキ　ヨウタ</v>
          </cell>
          <cell r="F171" t="str">
            <v>男</v>
          </cell>
          <cell r="G171" t="str">
            <v>店舗</v>
          </cell>
          <cell r="H171" t="str">
            <v>プライム･リンク</v>
          </cell>
          <cell r="I171" t="str">
            <v>直営事業部</v>
          </cell>
          <cell r="K171" t="str">
            <v>正社員</v>
          </cell>
          <cell r="L171" t="str">
            <v>総合</v>
          </cell>
          <cell r="M171" t="str">
            <v>営業</v>
          </cell>
          <cell r="N171" t="str">
            <v>牛角四条畷店店長</v>
          </cell>
          <cell r="O171" t="str">
            <v>出向無し</v>
          </cell>
          <cell r="Q171" t="str">
            <v>343-0113</v>
          </cell>
          <cell r="R171" t="str">
            <v>埼玉県北葛飾郡松伏町ゆめみ野５－１１－１５</v>
          </cell>
          <cell r="S171" t="str">
            <v>0489-91-7045</v>
          </cell>
          <cell r="U171">
            <v>36808</v>
          </cell>
        </row>
        <row r="172">
          <cell r="A172" t="str">
            <v>D0074</v>
          </cell>
          <cell r="B172" t="str">
            <v>狩野　信也</v>
          </cell>
          <cell r="C172" t="str">
            <v>カノウ　シンヤ</v>
          </cell>
          <cell r="F172" t="str">
            <v>男</v>
          </cell>
          <cell r="G172" t="str">
            <v>店舗</v>
          </cell>
          <cell r="H172" t="str">
            <v>プライム･リンク</v>
          </cell>
          <cell r="I172" t="str">
            <v>直営事業部</v>
          </cell>
          <cell r="K172" t="str">
            <v>正社員</v>
          </cell>
          <cell r="L172" t="str">
            <v>総合</v>
          </cell>
          <cell r="M172" t="str">
            <v>営業</v>
          </cell>
          <cell r="N172" t="str">
            <v>牛角店長候補</v>
          </cell>
          <cell r="O172" t="str">
            <v>出向無し</v>
          </cell>
          <cell r="Q172" t="str">
            <v>354-0021</v>
          </cell>
          <cell r="R172" t="str">
            <v>埼玉県富士見市鶴馬３－２２－２１</v>
          </cell>
          <cell r="S172" t="str">
            <v>0492-53-1308</v>
          </cell>
          <cell r="U172">
            <v>36822</v>
          </cell>
        </row>
        <row r="173">
          <cell r="A173" t="str">
            <v>D0076</v>
          </cell>
          <cell r="B173" t="str">
            <v>村瀬　太一</v>
          </cell>
          <cell r="C173" t="str">
            <v>ムラセ　タイチ</v>
          </cell>
          <cell r="F173" t="str">
            <v>男</v>
          </cell>
          <cell r="G173" t="str">
            <v>店舗</v>
          </cell>
          <cell r="H173" t="str">
            <v>プライム･リンク</v>
          </cell>
          <cell r="I173" t="str">
            <v>直営事業部</v>
          </cell>
          <cell r="K173" t="str">
            <v>正社員</v>
          </cell>
          <cell r="L173" t="str">
            <v>総合</v>
          </cell>
          <cell r="M173" t="str">
            <v>営業</v>
          </cell>
          <cell r="N173" t="str">
            <v>牛角武庫之荘店店長</v>
          </cell>
          <cell r="O173" t="str">
            <v>出向無し</v>
          </cell>
          <cell r="Q173" t="str">
            <v>185-0022</v>
          </cell>
          <cell r="R173" t="str">
            <v>東京都国分寺市東元町２－１８－４１</v>
          </cell>
          <cell r="S173" t="str">
            <v>0423-24-4411</v>
          </cell>
          <cell r="U173">
            <v>36822</v>
          </cell>
        </row>
        <row r="174">
          <cell r="A174" t="str">
            <v>D0077</v>
          </cell>
          <cell r="B174" t="str">
            <v>工藤　順一</v>
          </cell>
          <cell r="C174" t="str">
            <v>クドウ　ジュンイチ</v>
          </cell>
          <cell r="F174" t="str">
            <v>男</v>
          </cell>
          <cell r="G174" t="str">
            <v>店舗</v>
          </cell>
          <cell r="H174" t="str">
            <v>プライム･リンク</v>
          </cell>
          <cell r="I174" t="str">
            <v>直営事業部</v>
          </cell>
          <cell r="K174" t="str">
            <v>正社員</v>
          </cell>
          <cell r="L174" t="str">
            <v>総合</v>
          </cell>
          <cell r="M174" t="str">
            <v>営業</v>
          </cell>
          <cell r="N174" t="str">
            <v>牛角御影店店長</v>
          </cell>
          <cell r="O174" t="str">
            <v>出向無し</v>
          </cell>
          <cell r="Q174" t="str">
            <v>229-1123</v>
          </cell>
          <cell r="R174" t="str">
            <v>神奈川県相模原市上溝２４０５－８</v>
          </cell>
          <cell r="S174" t="str">
            <v>0427-61-2341</v>
          </cell>
          <cell r="U174">
            <v>36822</v>
          </cell>
        </row>
        <row r="175">
          <cell r="A175" t="str">
            <v>D0079</v>
          </cell>
          <cell r="B175" t="str">
            <v>田中　孝久</v>
          </cell>
          <cell r="C175" t="str">
            <v>タナカ　タカヒサ</v>
          </cell>
          <cell r="D175" t="str">
            <v>既婚</v>
          </cell>
          <cell r="F175" t="str">
            <v>男</v>
          </cell>
          <cell r="G175" t="str">
            <v>店舗</v>
          </cell>
          <cell r="H175" t="str">
            <v>プライム･リンク</v>
          </cell>
          <cell r="I175" t="str">
            <v>直営事業部</v>
          </cell>
          <cell r="K175" t="str">
            <v>正社員</v>
          </cell>
          <cell r="L175" t="str">
            <v>総合</v>
          </cell>
          <cell r="M175" t="str">
            <v>営業</v>
          </cell>
          <cell r="N175" t="str">
            <v>牛角千里丘店店長</v>
          </cell>
          <cell r="O175" t="str">
            <v>出向無し</v>
          </cell>
          <cell r="Q175" t="str">
            <v>579-8001</v>
          </cell>
          <cell r="R175" t="str">
            <v>大阪府東大阪市善根寺町６－４－４</v>
          </cell>
          <cell r="S175" t="str">
            <v>0729-87-7410</v>
          </cell>
          <cell r="U175">
            <v>36843</v>
          </cell>
        </row>
        <row r="176">
          <cell r="A176" t="str">
            <v>D0080</v>
          </cell>
          <cell r="B176" t="str">
            <v>伊藤　実</v>
          </cell>
          <cell r="C176" t="str">
            <v>イトウ　ミノル</v>
          </cell>
          <cell r="D176" t="str">
            <v>既婚</v>
          </cell>
          <cell r="F176" t="str">
            <v>男</v>
          </cell>
          <cell r="G176" t="str">
            <v>店舗</v>
          </cell>
          <cell r="H176" t="str">
            <v>プライム･リンク</v>
          </cell>
          <cell r="I176" t="str">
            <v>直営事業部</v>
          </cell>
          <cell r="K176" t="str">
            <v>正社員</v>
          </cell>
          <cell r="L176" t="str">
            <v>総合</v>
          </cell>
          <cell r="M176" t="str">
            <v>営業</v>
          </cell>
          <cell r="N176" t="str">
            <v>関東牛角店舗</v>
          </cell>
          <cell r="O176" t="str">
            <v>出向無し</v>
          </cell>
          <cell r="Q176" t="str">
            <v>277-0044</v>
          </cell>
          <cell r="R176" t="str">
            <v>千葉県柏市新逆井１－３０－９ー２Ｆ</v>
          </cell>
          <cell r="S176" t="str">
            <v>0471-72-6695</v>
          </cell>
          <cell r="U176">
            <v>36843</v>
          </cell>
        </row>
        <row r="177">
          <cell r="A177" t="str">
            <v>D0081</v>
          </cell>
          <cell r="B177" t="str">
            <v>北尾　恵</v>
          </cell>
          <cell r="C177" t="str">
            <v>キタオ　ケイ</v>
          </cell>
          <cell r="F177" t="str">
            <v>男</v>
          </cell>
          <cell r="G177" t="str">
            <v>店舗</v>
          </cell>
          <cell r="H177" t="str">
            <v>プライム･リンク</v>
          </cell>
          <cell r="I177" t="str">
            <v>直営事業部</v>
          </cell>
          <cell r="K177" t="str">
            <v>正社員</v>
          </cell>
          <cell r="L177" t="str">
            <v>総合</v>
          </cell>
          <cell r="M177" t="str">
            <v>営業</v>
          </cell>
          <cell r="N177" t="str">
            <v>牛角奈良林小路店店長</v>
          </cell>
          <cell r="O177" t="str">
            <v>出向無し</v>
          </cell>
          <cell r="Q177" t="str">
            <v>630-8424</v>
          </cell>
          <cell r="R177" t="str">
            <v>奈良県奈良市古市町３４７</v>
          </cell>
          <cell r="S177" t="str">
            <v>0742-62-1986</v>
          </cell>
          <cell r="U177">
            <v>36831</v>
          </cell>
        </row>
        <row r="178">
          <cell r="A178" t="str">
            <v>D0082</v>
          </cell>
          <cell r="B178" t="str">
            <v>田邉　欣哉</v>
          </cell>
          <cell r="C178" t="str">
            <v>タナベ　ヨシキ</v>
          </cell>
          <cell r="F178" t="str">
            <v>男</v>
          </cell>
          <cell r="G178" t="str">
            <v>店舗</v>
          </cell>
          <cell r="H178" t="str">
            <v>プライム･リンク</v>
          </cell>
          <cell r="I178" t="str">
            <v>直営事業部</v>
          </cell>
          <cell r="K178" t="str">
            <v>正社員</v>
          </cell>
          <cell r="L178" t="str">
            <v>総合</v>
          </cell>
          <cell r="M178" t="str">
            <v>営業</v>
          </cell>
          <cell r="N178" t="str">
            <v>牛角逆瀬川店店長</v>
          </cell>
          <cell r="O178" t="str">
            <v>出向無し</v>
          </cell>
          <cell r="Q178" t="str">
            <v>186-0004</v>
          </cell>
          <cell r="R178" t="str">
            <v>東京都国立市中２－１９－９３　６１ビル３０２</v>
          </cell>
          <cell r="S178" t="str">
            <v>0425-72-6582</v>
          </cell>
          <cell r="U178">
            <v>36843</v>
          </cell>
        </row>
        <row r="179">
          <cell r="A179" t="str">
            <v>D0089</v>
          </cell>
          <cell r="B179" t="str">
            <v>同前　佳洋</v>
          </cell>
          <cell r="C179" t="str">
            <v>ドウゼン　ヨシヒロ</v>
          </cell>
          <cell r="D179" t="str">
            <v>既婚</v>
          </cell>
          <cell r="F179" t="str">
            <v>男</v>
          </cell>
          <cell r="G179" t="str">
            <v>店舗</v>
          </cell>
          <cell r="H179" t="str">
            <v>プライム･リンク</v>
          </cell>
          <cell r="I179" t="str">
            <v>直営事業部</v>
          </cell>
          <cell r="K179" t="str">
            <v>正社員</v>
          </cell>
          <cell r="L179" t="str">
            <v>総合</v>
          </cell>
          <cell r="M179" t="str">
            <v>営業</v>
          </cell>
          <cell r="N179" t="str">
            <v>店舗経営</v>
          </cell>
          <cell r="O179" t="str">
            <v>出向無し</v>
          </cell>
          <cell r="Q179" t="str">
            <v>561-0817</v>
          </cell>
          <cell r="R179" t="str">
            <v>大阪府豊中市浜3-12-3-202</v>
          </cell>
          <cell r="S179" t="str">
            <v>0663346355</v>
          </cell>
          <cell r="U179">
            <v>36913</v>
          </cell>
        </row>
        <row r="180">
          <cell r="A180" t="str">
            <v>D0093</v>
          </cell>
          <cell r="B180" t="str">
            <v>田村　昌嗣</v>
          </cell>
          <cell r="C180" t="str">
            <v>タムラ　マサツグ</v>
          </cell>
          <cell r="F180" t="str">
            <v>男</v>
          </cell>
          <cell r="G180" t="str">
            <v>店舗</v>
          </cell>
          <cell r="H180" t="str">
            <v>プライム･リンク</v>
          </cell>
          <cell r="I180" t="str">
            <v>直営事業部</v>
          </cell>
          <cell r="K180" t="str">
            <v>正社員</v>
          </cell>
          <cell r="L180" t="str">
            <v>総合</v>
          </cell>
          <cell r="M180" t="str">
            <v>営業</v>
          </cell>
          <cell r="N180" t="str">
            <v>店舗経営</v>
          </cell>
          <cell r="O180" t="str">
            <v>出向無し</v>
          </cell>
          <cell r="Q180" t="str">
            <v>543-0213</v>
          </cell>
          <cell r="R180" t="str">
            <v>神奈川県厚木市飯山2143-4</v>
          </cell>
          <cell r="S180" t="str">
            <v>046-242-2118</v>
          </cell>
          <cell r="U180">
            <v>36895</v>
          </cell>
        </row>
        <row r="181">
          <cell r="A181" t="str">
            <v>D0096</v>
          </cell>
          <cell r="B181" t="str">
            <v>霜　毅</v>
          </cell>
          <cell r="C181" t="str">
            <v>シモ　ツヨシ</v>
          </cell>
          <cell r="F181" t="str">
            <v>男</v>
          </cell>
          <cell r="G181" t="str">
            <v>店舗</v>
          </cell>
          <cell r="H181" t="str">
            <v>プライム･リンク</v>
          </cell>
          <cell r="I181" t="str">
            <v>直営事業部</v>
          </cell>
          <cell r="K181" t="str">
            <v>正社員</v>
          </cell>
          <cell r="L181" t="str">
            <v>総合</v>
          </cell>
          <cell r="M181" t="str">
            <v>営業</v>
          </cell>
          <cell r="N181" t="str">
            <v>サンマルク候補</v>
          </cell>
          <cell r="O181" t="str">
            <v>出向無し</v>
          </cell>
          <cell r="Q181" t="str">
            <v>5520011</v>
          </cell>
          <cell r="R181" t="str">
            <v>大阪市港区南市岡３－１０－２１－５０９</v>
          </cell>
          <cell r="S181" t="str">
            <v>0665849116</v>
          </cell>
          <cell r="U181">
            <v>36927</v>
          </cell>
        </row>
        <row r="182">
          <cell r="A182" t="str">
            <v>D0097</v>
          </cell>
          <cell r="B182" t="str">
            <v>足立　淳一</v>
          </cell>
          <cell r="C182" t="str">
            <v>アダチ　ジュンイチ</v>
          </cell>
          <cell r="D182" t="str">
            <v>既婚</v>
          </cell>
          <cell r="F182" t="str">
            <v>男</v>
          </cell>
          <cell r="G182" t="str">
            <v>大阪支店</v>
          </cell>
          <cell r="H182" t="str">
            <v>プライム･リンク</v>
          </cell>
          <cell r="I182" t="str">
            <v>直営事業部</v>
          </cell>
          <cell r="K182" t="str">
            <v>正社員</v>
          </cell>
          <cell r="L182" t="str">
            <v>総合</v>
          </cell>
          <cell r="M182" t="str">
            <v>営業</v>
          </cell>
          <cell r="N182" t="str">
            <v>直営企画教育管理</v>
          </cell>
          <cell r="O182" t="str">
            <v>出向無し</v>
          </cell>
          <cell r="Q182" t="str">
            <v>6350074</v>
          </cell>
          <cell r="R182" t="str">
            <v>奈良県大和高田市市場７６　メゾン橘３０２</v>
          </cell>
          <cell r="S182" t="str">
            <v>0745536134</v>
          </cell>
          <cell r="U182">
            <v>36982</v>
          </cell>
        </row>
        <row r="183">
          <cell r="A183" t="str">
            <v>D0098</v>
          </cell>
          <cell r="B183" t="str">
            <v>竹垣　敏郎</v>
          </cell>
          <cell r="C183" t="str">
            <v>タケガキ　トシロウ</v>
          </cell>
          <cell r="D183" t="str">
            <v>既婚</v>
          </cell>
          <cell r="F183" t="str">
            <v>男</v>
          </cell>
          <cell r="G183" t="str">
            <v>店舗</v>
          </cell>
          <cell r="H183" t="str">
            <v>プライム･リンク</v>
          </cell>
          <cell r="I183" t="str">
            <v>直営事業部</v>
          </cell>
          <cell r="K183" t="str">
            <v>正社員</v>
          </cell>
          <cell r="L183" t="str">
            <v>総合</v>
          </cell>
          <cell r="M183" t="str">
            <v>営業</v>
          </cell>
          <cell r="N183" t="str">
            <v>店舗経営</v>
          </cell>
          <cell r="O183" t="str">
            <v>出向無し</v>
          </cell>
          <cell r="Q183" t="str">
            <v>132-0034</v>
          </cell>
          <cell r="R183" t="str">
            <v>東京都江戸川区小松川２－６－１ﾁｪﾘｰｶﾞｰﾃﾞﾝ１２０２</v>
          </cell>
          <cell r="S183" t="str">
            <v>0356267466</v>
          </cell>
          <cell r="U183">
            <v>36982</v>
          </cell>
        </row>
        <row r="184">
          <cell r="A184" t="str">
            <v>D0099</v>
          </cell>
          <cell r="B184" t="str">
            <v>加藤　紀久夫</v>
          </cell>
          <cell r="C184" t="str">
            <v>カトウ　キクオ</v>
          </cell>
          <cell r="F184" t="str">
            <v>男</v>
          </cell>
          <cell r="G184" t="str">
            <v>店舗</v>
          </cell>
          <cell r="H184" t="str">
            <v>プライム･リンク</v>
          </cell>
          <cell r="I184" t="str">
            <v>直営事業部</v>
          </cell>
          <cell r="K184" t="str">
            <v>正社員</v>
          </cell>
          <cell r="L184" t="str">
            <v>総合</v>
          </cell>
          <cell r="M184" t="str">
            <v>営業</v>
          </cell>
          <cell r="N184" t="str">
            <v>店舗運営</v>
          </cell>
          <cell r="O184" t="str">
            <v>出向無し</v>
          </cell>
          <cell r="U184">
            <v>36982</v>
          </cell>
        </row>
        <row r="185">
          <cell r="A185" t="str">
            <v>D0100</v>
          </cell>
          <cell r="B185" t="str">
            <v>工藤　貴之</v>
          </cell>
          <cell r="C185" t="str">
            <v>クドウ　タカユキ</v>
          </cell>
          <cell r="F185" t="str">
            <v>男</v>
          </cell>
          <cell r="G185" t="str">
            <v>店舗</v>
          </cell>
          <cell r="H185" t="str">
            <v>プライム･リンク</v>
          </cell>
          <cell r="I185" t="str">
            <v>直営事業部</v>
          </cell>
          <cell r="K185" t="str">
            <v>正社員</v>
          </cell>
          <cell r="L185" t="str">
            <v>総合</v>
          </cell>
          <cell r="M185" t="str">
            <v>営業</v>
          </cell>
          <cell r="N185" t="str">
            <v>店舗運営</v>
          </cell>
          <cell r="O185" t="str">
            <v>出向無し</v>
          </cell>
          <cell r="Q185" t="str">
            <v>252-1137</v>
          </cell>
          <cell r="R185" t="str">
            <v>神奈川県綾瀬市寺尾台2-14-14ﾜｺｰﾚｴﾚｶﾞﾝｽかしわ台102</v>
          </cell>
          <cell r="S185" t="str">
            <v>0467706092</v>
          </cell>
          <cell r="U185">
            <v>36982</v>
          </cell>
        </row>
        <row r="186">
          <cell r="A186" t="str">
            <v>D0101</v>
          </cell>
          <cell r="B186" t="str">
            <v>佐藤　詔</v>
          </cell>
          <cell r="C186" t="str">
            <v>サトウ　アキラ</v>
          </cell>
          <cell r="F186" t="str">
            <v>男</v>
          </cell>
          <cell r="G186" t="str">
            <v>店舗</v>
          </cell>
          <cell r="H186" t="str">
            <v>プライム･リンク</v>
          </cell>
          <cell r="I186" t="str">
            <v>直営事業部</v>
          </cell>
          <cell r="K186" t="str">
            <v>正社員</v>
          </cell>
          <cell r="L186" t="str">
            <v>総合</v>
          </cell>
          <cell r="M186" t="str">
            <v>営業</v>
          </cell>
          <cell r="N186" t="str">
            <v>店舗運営</v>
          </cell>
          <cell r="O186" t="str">
            <v>出向無し</v>
          </cell>
          <cell r="Q186" t="str">
            <v>165-0035</v>
          </cell>
          <cell r="R186" t="str">
            <v>東京都中野区白鷺１－８－２２ｱﾎﾞﾘｱｽ白鷺１０３号</v>
          </cell>
          <cell r="S186" t="str">
            <v>0332230986</v>
          </cell>
          <cell r="U186">
            <v>36982</v>
          </cell>
        </row>
        <row r="187">
          <cell r="A187" t="str">
            <v>D0102</v>
          </cell>
          <cell r="B187" t="str">
            <v>小谷　哲雄</v>
          </cell>
          <cell r="C187" t="str">
            <v>コダニ　テツオ</v>
          </cell>
          <cell r="F187" t="str">
            <v>男</v>
          </cell>
          <cell r="G187" t="str">
            <v>店舗</v>
          </cell>
          <cell r="H187" t="str">
            <v>プライム･リンク</v>
          </cell>
          <cell r="I187" t="str">
            <v>直営事業部</v>
          </cell>
          <cell r="K187" t="str">
            <v>正社員</v>
          </cell>
          <cell r="L187" t="str">
            <v>総合</v>
          </cell>
          <cell r="M187" t="str">
            <v>営業</v>
          </cell>
          <cell r="N187" t="str">
            <v>店舗運営</v>
          </cell>
          <cell r="O187" t="str">
            <v>出向無し</v>
          </cell>
          <cell r="U187">
            <v>36982</v>
          </cell>
        </row>
        <row r="188">
          <cell r="A188" t="str">
            <v>D0103</v>
          </cell>
          <cell r="B188" t="str">
            <v>木村　友和</v>
          </cell>
          <cell r="C188" t="str">
            <v>キムラ　トモカズ</v>
          </cell>
          <cell r="F188" t="str">
            <v>男</v>
          </cell>
          <cell r="G188" t="str">
            <v>店舗</v>
          </cell>
          <cell r="H188" t="str">
            <v>プライム･リンク</v>
          </cell>
          <cell r="I188" t="str">
            <v>直営事業部</v>
          </cell>
          <cell r="K188" t="str">
            <v>正社員</v>
          </cell>
          <cell r="L188" t="str">
            <v>総合</v>
          </cell>
          <cell r="M188" t="str">
            <v>営業</v>
          </cell>
          <cell r="N188" t="str">
            <v>店舗運営</v>
          </cell>
          <cell r="O188" t="str">
            <v>出向無し</v>
          </cell>
          <cell r="U188">
            <v>36982</v>
          </cell>
        </row>
        <row r="189">
          <cell r="A189" t="str">
            <v>D0104</v>
          </cell>
          <cell r="B189" t="str">
            <v>花谷　優輔</v>
          </cell>
          <cell r="C189" t="str">
            <v>ハナタニ　ユウスケ</v>
          </cell>
          <cell r="F189" t="str">
            <v>男</v>
          </cell>
          <cell r="G189" t="str">
            <v>店舗</v>
          </cell>
          <cell r="H189" t="str">
            <v>プライム･リンク</v>
          </cell>
          <cell r="I189" t="str">
            <v>直営事業部</v>
          </cell>
          <cell r="K189" t="str">
            <v>正社員</v>
          </cell>
          <cell r="L189" t="str">
            <v>総合</v>
          </cell>
          <cell r="M189" t="str">
            <v>営業</v>
          </cell>
          <cell r="N189" t="str">
            <v>店舗運営</v>
          </cell>
          <cell r="O189" t="str">
            <v>出向無し</v>
          </cell>
          <cell r="Q189" t="str">
            <v>1320003</v>
          </cell>
          <cell r="R189" t="str">
            <v>東京都江戸川区春江町２－２２－１４</v>
          </cell>
          <cell r="S189" t="str">
            <v>0336771749</v>
          </cell>
          <cell r="U189">
            <v>36982</v>
          </cell>
        </row>
        <row r="190">
          <cell r="A190" t="str">
            <v>D0105</v>
          </cell>
          <cell r="B190" t="str">
            <v>南雲　昭宏</v>
          </cell>
          <cell r="C190" t="str">
            <v>ナグモ　アキヒロ</v>
          </cell>
          <cell r="F190" t="str">
            <v>男</v>
          </cell>
          <cell r="G190" t="str">
            <v>店舗</v>
          </cell>
          <cell r="H190" t="str">
            <v>プライム･リンク</v>
          </cell>
          <cell r="I190" t="str">
            <v>直営事業部</v>
          </cell>
          <cell r="K190" t="str">
            <v>正社員</v>
          </cell>
          <cell r="L190" t="str">
            <v>総合</v>
          </cell>
          <cell r="M190" t="str">
            <v>営業</v>
          </cell>
          <cell r="N190" t="str">
            <v>店舗運営</v>
          </cell>
          <cell r="O190" t="str">
            <v>出向無し</v>
          </cell>
          <cell r="U190">
            <v>36990</v>
          </cell>
        </row>
        <row r="191">
          <cell r="A191" t="str">
            <v>D0018</v>
          </cell>
          <cell r="B191" t="str">
            <v>中田　大貴</v>
          </cell>
          <cell r="C191" t="str">
            <v>ナカタ　ダイキ</v>
          </cell>
          <cell r="F191" t="str">
            <v>男</v>
          </cell>
          <cell r="G191" t="str">
            <v>本社</v>
          </cell>
          <cell r="H191" t="str">
            <v>プライム･リンク</v>
          </cell>
          <cell r="I191" t="str">
            <v>内部監査室</v>
          </cell>
          <cell r="K191" t="str">
            <v>正社員</v>
          </cell>
          <cell r="L191" t="str">
            <v>総合</v>
          </cell>
          <cell r="M191" t="str">
            <v>管理</v>
          </cell>
          <cell r="N191" t="str">
            <v>内部監査室</v>
          </cell>
          <cell r="O191" t="str">
            <v>出向無し</v>
          </cell>
          <cell r="Q191" t="str">
            <v>1430025</v>
          </cell>
          <cell r="R191" t="str">
            <v>大田区南馬込２ー１４ー１０ー２２</v>
          </cell>
          <cell r="S191" t="str">
            <v>03-5709-9098</v>
          </cell>
          <cell r="U191">
            <v>35886</v>
          </cell>
        </row>
        <row r="192">
          <cell r="A192" t="str">
            <v>D0006</v>
          </cell>
          <cell r="B192" t="str">
            <v>岩本  正俊</v>
          </cell>
          <cell r="C192" t="str">
            <v>イワモト　マサトシ</v>
          </cell>
          <cell r="F192" t="str">
            <v>男</v>
          </cell>
          <cell r="H192" t="str">
            <v>プライム･リンク</v>
          </cell>
          <cell r="I192" t="str">
            <v>本社</v>
          </cell>
          <cell r="K192" t="str">
            <v>正社員</v>
          </cell>
          <cell r="L192" t="str">
            <v>総合</v>
          </cell>
          <cell r="M192" t="str">
            <v>営業</v>
          </cell>
          <cell r="N192" t="str">
            <v>企画管理</v>
          </cell>
          <cell r="O192" t="str">
            <v>出向無し</v>
          </cell>
          <cell r="R192" t="str">
            <v>東京都中野区中央１－６－９－３０４</v>
          </cell>
          <cell r="T192">
            <v>33694</v>
          </cell>
          <cell r="U192">
            <v>35333</v>
          </cell>
        </row>
        <row r="193">
          <cell r="A193" t="str">
            <v>D0024</v>
          </cell>
          <cell r="B193" t="str">
            <v>正田　進</v>
          </cell>
          <cell r="C193" t="str">
            <v>ショウダ　ススム</v>
          </cell>
          <cell r="D193" t="str">
            <v>既婚</v>
          </cell>
          <cell r="F193" t="str">
            <v>男</v>
          </cell>
          <cell r="G193" t="str">
            <v>本社</v>
          </cell>
          <cell r="H193" t="str">
            <v>プライム･リンク</v>
          </cell>
          <cell r="I193" t="str">
            <v>役員</v>
          </cell>
          <cell r="J193" t="str">
            <v>取締役</v>
          </cell>
          <cell r="K193" t="str">
            <v>正社員</v>
          </cell>
          <cell r="L193" t="str">
            <v>総合</v>
          </cell>
          <cell r="M193" t="str">
            <v>営業</v>
          </cell>
          <cell r="N193" t="str">
            <v>直営事業部統括</v>
          </cell>
          <cell r="O193" t="str">
            <v>出向無し</v>
          </cell>
          <cell r="Q193" t="str">
            <v>1560053</v>
          </cell>
          <cell r="R193" t="str">
            <v>東京都世田谷区桜２ー１８ー２４ー１０６</v>
          </cell>
          <cell r="S193" t="str">
            <v>03ｰ3427ｰ0458</v>
          </cell>
          <cell r="T193">
            <v>34897</v>
          </cell>
          <cell r="U193">
            <v>35947</v>
          </cell>
        </row>
        <row r="194">
          <cell r="A194" t="str">
            <v>D0094</v>
          </cell>
          <cell r="B194" t="str">
            <v>古澤　清貴</v>
          </cell>
          <cell r="C194" t="str">
            <v>フルサワ　キヨタカ</v>
          </cell>
          <cell r="D194" t="str">
            <v>既婚</v>
          </cell>
          <cell r="F194" t="str">
            <v>男</v>
          </cell>
          <cell r="G194" t="str">
            <v>大阪支店</v>
          </cell>
          <cell r="H194" t="str">
            <v>プライム･リンク</v>
          </cell>
          <cell r="I194" t="str">
            <v>役員</v>
          </cell>
          <cell r="K194" t="str">
            <v>正社員</v>
          </cell>
          <cell r="L194" t="str">
            <v>総合</v>
          </cell>
          <cell r="M194" t="str">
            <v>管理</v>
          </cell>
          <cell r="N194" t="str">
            <v>常勤監査役</v>
          </cell>
          <cell r="O194" t="str">
            <v>出向無し</v>
          </cell>
          <cell r="U194">
            <v>36881</v>
          </cell>
        </row>
        <row r="195">
          <cell r="A195" t="str">
            <v>D0095</v>
          </cell>
          <cell r="B195" t="str">
            <v>大越　利幸</v>
          </cell>
          <cell r="C195" t="str">
            <v>オオコシ　トシユキ</v>
          </cell>
          <cell r="F195" t="str">
            <v>男</v>
          </cell>
          <cell r="G195" t="str">
            <v>本社</v>
          </cell>
          <cell r="H195" t="str">
            <v>プライム･リンク</v>
          </cell>
          <cell r="I195" t="str">
            <v>役員</v>
          </cell>
          <cell r="L195" t="str">
            <v>総合</v>
          </cell>
          <cell r="M195" t="str">
            <v>管理</v>
          </cell>
          <cell r="N195" t="str">
            <v>管理事業部取締役</v>
          </cell>
          <cell r="O195" t="str">
            <v>出向無し</v>
          </cell>
          <cell r="U195">
            <v>36901</v>
          </cell>
        </row>
        <row r="196">
          <cell r="A196" t="str">
            <v>D0022</v>
          </cell>
          <cell r="B196" t="str">
            <v>土屋  晃</v>
          </cell>
          <cell r="C196" t="str">
            <v>ツチヤ　アキラ</v>
          </cell>
          <cell r="F196" t="str">
            <v>男</v>
          </cell>
          <cell r="G196" t="str">
            <v>本社</v>
          </cell>
          <cell r="H196" t="str">
            <v>プライム･リンク</v>
          </cell>
          <cell r="I196" t="str">
            <v>役員</v>
          </cell>
          <cell r="J196" t="str">
            <v>代表取締役社長</v>
          </cell>
          <cell r="K196" t="str">
            <v>正社員</v>
          </cell>
          <cell r="O196" t="str">
            <v>出向無し</v>
          </cell>
          <cell r="Q196" t="str">
            <v>1780061</v>
          </cell>
          <cell r="R196" t="str">
            <v>東京都練馬区大泉学園町３ー１２ー１４アルカディアガーデン２07</v>
          </cell>
          <cell r="S196" t="str">
            <v>03ｰ3921ｰ9156</v>
          </cell>
          <cell r="T196">
            <v>33745</v>
          </cell>
        </row>
        <row r="197">
          <cell r="A197" t="str">
            <v>D0064</v>
          </cell>
          <cell r="B197" t="str">
            <v>梅本　佳代</v>
          </cell>
          <cell r="C197" t="str">
            <v>ウメモト　カヨ</v>
          </cell>
          <cell r="F197" t="str">
            <v>女</v>
          </cell>
          <cell r="G197" t="str">
            <v>大阪支店</v>
          </cell>
          <cell r="H197" t="str">
            <v>プライム･リンク</v>
          </cell>
          <cell r="I197" t="str">
            <v>立地開発事業部</v>
          </cell>
          <cell r="K197" t="str">
            <v>正社員</v>
          </cell>
          <cell r="L197" t="str">
            <v>総合</v>
          </cell>
          <cell r="M197" t="str">
            <v>管理</v>
          </cell>
          <cell r="N197" t="str">
            <v>立地開発事業部業務管理</v>
          </cell>
          <cell r="O197" t="str">
            <v>出向無し</v>
          </cell>
          <cell r="Q197" t="str">
            <v>570-0029</v>
          </cell>
          <cell r="R197" t="str">
            <v>大阪府守口市来迎町３ー２２</v>
          </cell>
          <cell r="S197" t="str">
            <v>06-6992-7929</v>
          </cell>
          <cell r="U197">
            <v>36780</v>
          </cell>
        </row>
        <row r="198">
          <cell r="A198" t="str">
            <v>D0023</v>
          </cell>
          <cell r="B198" t="str">
            <v>今　宏行</v>
          </cell>
          <cell r="C198" t="str">
            <v>コン　ヒロユキ</v>
          </cell>
          <cell r="F198" t="str">
            <v>男</v>
          </cell>
          <cell r="G198" t="str">
            <v>大阪支店</v>
          </cell>
          <cell r="H198" t="str">
            <v>プライム･リンク</v>
          </cell>
          <cell r="I198" t="str">
            <v>立地開発事業部</v>
          </cell>
          <cell r="J198" t="str">
            <v>エグゼクティブマネージャー</v>
          </cell>
          <cell r="K198" t="str">
            <v>正社員</v>
          </cell>
          <cell r="L198" t="str">
            <v>総合</v>
          </cell>
          <cell r="M198" t="str">
            <v>営業</v>
          </cell>
          <cell r="N198" t="str">
            <v>立地</v>
          </cell>
          <cell r="O198" t="str">
            <v>出向無し</v>
          </cell>
          <cell r="Q198" t="str">
            <v>663-8012</v>
          </cell>
          <cell r="R198" t="str">
            <v>兵庫県西宮市堤町２－３８リバーサイド堤１０７</v>
          </cell>
          <cell r="T198">
            <v>34386</v>
          </cell>
          <cell r="U198">
            <v>35947</v>
          </cell>
        </row>
        <row r="199">
          <cell r="A199" t="str">
            <v>D0045</v>
          </cell>
          <cell r="B199" t="str">
            <v>三島　和宏</v>
          </cell>
          <cell r="C199" t="str">
            <v>ミシマ　カズヒロ</v>
          </cell>
          <cell r="D199" t="str">
            <v>既婚</v>
          </cell>
          <cell r="F199" t="str">
            <v>男</v>
          </cell>
          <cell r="G199" t="str">
            <v>大阪支店</v>
          </cell>
          <cell r="H199" t="str">
            <v>プライム･リンク</v>
          </cell>
          <cell r="I199" t="str">
            <v>立地開発事業部</v>
          </cell>
          <cell r="K199" t="str">
            <v>正社員</v>
          </cell>
          <cell r="L199" t="str">
            <v>総合</v>
          </cell>
          <cell r="M199" t="str">
            <v>営業</v>
          </cell>
          <cell r="N199" t="str">
            <v>立地開発施工管理</v>
          </cell>
          <cell r="O199" t="str">
            <v>出向無し</v>
          </cell>
          <cell r="Q199" t="str">
            <v>536-0022</v>
          </cell>
          <cell r="R199" t="str">
            <v>大阪府大阪市城東区永田２－１４－２２－３０２</v>
          </cell>
          <cell r="S199" t="str">
            <v>06-4258-2250</v>
          </cell>
          <cell r="U199">
            <v>36606</v>
          </cell>
        </row>
        <row r="200">
          <cell r="A200" t="str">
            <v>D0056</v>
          </cell>
          <cell r="B200" t="str">
            <v>宇野　直助</v>
          </cell>
          <cell r="C200" t="str">
            <v>ウノ　ナオスケ</v>
          </cell>
          <cell r="F200" t="str">
            <v>男</v>
          </cell>
          <cell r="G200" t="str">
            <v>大阪支店</v>
          </cell>
          <cell r="H200" t="str">
            <v>プライム･リンク</v>
          </cell>
          <cell r="I200" t="str">
            <v>立地開発事業部</v>
          </cell>
          <cell r="K200" t="str">
            <v>正社員</v>
          </cell>
          <cell r="L200" t="str">
            <v>総合</v>
          </cell>
          <cell r="M200" t="str">
            <v>営業</v>
          </cell>
          <cell r="N200" t="str">
            <v>立地開発</v>
          </cell>
          <cell r="O200" t="str">
            <v>出向無し</v>
          </cell>
          <cell r="R200" t="str">
            <v>大阪府大阪市平野区加美正覚寺１－１７－４８</v>
          </cell>
          <cell r="S200" t="str">
            <v>06-6792-4807</v>
          </cell>
          <cell r="U200">
            <v>36696</v>
          </cell>
        </row>
        <row r="201">
          <cell r="A201" t="str">
            <v>D0065</v>
          </cell>
          <cell r="B201" t="str">
            <v>大井　治</v>
          </cell>
          <cell r="C201" t="str">
            <v>オオイ　オサム</v>
          </cell>
          <cell r="D201" t="str">
            <v>既婚</v>
          </cell>
          <cell r="F201" t="str">
            <v>男</v>
          </cell>
          <cell r="G201" t="str">
            <v>大阪支店</v>
          </cell>
          <cell r="H201" t="str">
            <v>プライム･リンク</v>
          </cell>
          <cell r="I201" t="str">
            <v>立地開発事業部</v>
          </cell>
          <cell r="K201" t="str">
            <v>正社員</v>
          </cell>
          <cell r="L201" t="str">
            <v>総合</v>
          </cell>
          <cell r="M201" t="str">
            <v>営業</v>
          </cell>
          <cell r="N201" t="str">
            <v>ＦＣ加盟店の立地開発</v>
          </cell>
          <cell r="O201" t="str">
            <v>出向無し</v>
          </cell>
          <cell r="Q201" t="str">
            <v>272-0033</v>
          </cell>
          <cell r="R201" t="str">
            <v>千葉県市川市市川南３－５－２７－２０３</v>
          </cell>
          <cell r="S201" t="str">
            <v>047-321-0932</v>
          </cell>
          <cell r="T201">
            <v>35521</v>
          </cell>
          <cell r="U201">
            <v>36770</v>
          </cell>
        </row>
        <row r="202">
          <cell r="A202" t="str">
            <v>D0071</v>
          </cell>
          <cell r="B202" t="str">
            <v>鈴木　淳一</v>
          </cell>
          <cell r="C202" t="str">
            <v>スズキ　ジュンイチ</v>
          </cell>
          <cell r="F202" t="str">
            <v>男</v>
          </cell>
          <cell r="G202" t="str">
            <v>大阪支店</v>
          </cell>
          <cell r="H202" t="str">
            <v>プライム･リンク</v>
          </cell>
          <cell r="I202" t="str">
            <v>立地開発事業部</v>
          </cell>
          <cell r="K202" t="str">
            <v>正社員</v>
          </cell>
          <cell r="L202" t="str">
            <v>総合</v>
          </cell>
          <cell r="M202" t="str">
            <v>営業</v>
          </cell>
          <cell r="N202" t="str">
            <v>立地調査、開発</v>
          </cell>
          <cell r="O202" t="str">
            <v>出向無し</v>
          </cell>
          <cell r="Q202" t="str">
            <v>352-0014</v>
          </cell>
          <cell r="R202" t="str">
            <v>埼玉県新座市栄２－７－２</v>
          </cell>
          <cell r="S202" t="str">
            <v>048-478-4492</v>
          </cell>
          <cell r="U202">
            <v>36808</v>
          </cell>
        </row>
        <row r="203">
          <cell r="A203" t="str">
            <v>00468</v>
          </cell>
          <cell r="B203" t="str">
            <v>田中　敦津子</v>
          </cell>
          <cell r="C203" t="str">
            <v>タナカ　アツコ</v>
          </cell>
          <cell r="F203" t="str">
            <v>女</v>
          </cell>
          <cell r="G203" t="str">
            <v>本社</v>
          </cell>
          <cell r="H203" t="str">
            <v>ベンチャー・リンクコミュニケーションズ</v>
          </cell>
          <cell r="I203" t="str">
            <v>ＣＲＭ事業部</v>
          </cell>
          <cell r="K203" t="str">
            <v>正社員</v>
          </cell>
          <cell r="L203" t="str">
            <v>一般</v>
          </cell>
          <cell r="M203" t="str">
            <v>事務</v>
          </cell>
          <cell r="O203" t="str">
            <v>出向有り</v>
          </cell>
          <cell r="P203" t="str">
            <v>ＶＬ→ＶＬＣへ</v>
          </cell>
          <cell r="Q203" t="str">
            <v>185-0003</v>
          </cell>
          <cell r="R203" t="str">
            <v>東京都国分寺市戸倉4-1-21</v>
          </cell>
          <cell r="S203" t="str">
            <v>0423ｰ21ｰ5865</v>
          </cell>
          <cell r="T203">
            <v>34912</v>
          </cell>
        </row>
        <row r="204">
          <cell r="A204" t="str">
            <v>G0034</v>
          </cell>
          <cell r="B204" t="str">
            <v>田島　倫子</v>
          </cell>
          <cell r="C204" t="str">
            <v>タジマ　ミチコ</v>
          </cell>
          <cell r="D204" t="str">
            <v>既婚</v>
          </cell>
          <cell r="F204" t="str">
            <v>女</v>
          </cell>
          <cell r="G204" t="str">
            <v>本社</v>
          </cell>
          <cell r="H204" t="str">
            <v>ベンチャー・リンクコミュニケーションズ</v>
          </cell>
          <cell r="I204" t="str">
            <v>ＣＲＭ事業部</v>
          </cell>
          <cell r="K204" t="str">
            <v>正社員</v>
          </cell>
          <cell r="L204" t="str">
            <v>一般</v>
          </cell>
          <cell r="M204" t="str">
            <v>事務</v>
          </cell>
          <cell r="O204" t="str">
            <v>出向無し</v>
          </cell>
          <cell r="Q204" t="str">
            <v>2790002</v>
          </cell>
          <cell r="R204" t="str">
            <v>千葉県浦安市北栄3-2-7-202</v>
          </cell>
          <cell r="S204" t="str">
            <v>047-355-8232</v>
          </cell>
          <cell r="U204">
            <v>36678</v>
          </cell>
        </row>
        <row r="205">
          <cell r="A205" t="str">
            <v>G0037</v>
          </cell>
          <cell r="B205" t="str">
            <v>安達　由紀子</v>
          </cell>
          <cell r="C205" t="str">
            <v>アダチ　ユキコ</v>
          </cell>
          <cell r="D205" t="str">
            <v>既婚</v>
          </cell>
          <cell r="E205" t="str">
            <v>野田</v>
          </cell>
          <cell r="F205" t="str">
            <v>女</v>
          </cell>
          <cell r="G205" t="str">
            <v>横浜オフィス</v>
          </cell>
          <cell r="H205" t="str">
            <v>ベンチャー・リンクコミュニケーションズ</v>
          </cell>
          <cell r="I205" t="str">
            <v>ＣＲＭ事業部</v>
          </cell>
          <cell r="K205" t="str">
            <v>正社員</v>
          </cell>
          <cell r="L205" t="str">
            <v>一般</v>
          </cell>
          <cell r="O205" t="str">
            <v>出向無し</v>
          </cell>
          <cell r="Q205" t="str">
            <v>231-0826</v>
          </cell>
          <cell r="R205" t="str">
            <v>横浜市中区本牧荒井170-27</v>
          </cell>
          <cell r="S205" t="str">
            <v>045-622-8223</v>
          </cell>
          <cell r="U205">
            <v>36677</v>
          </cell>
        </row>
        <row r="206">
          <cell r="A206" t="str">
            <v>G0015</v>
          </cell>
          <cell r="B206" t="str">
            <v>石原　智恵</v>
          </cell>
          <cell r="C206" t="str">
            <v>イシハラ　トモエ</v>
          </cell>
          <cell r="F206" t="str">
            <v>女</v>
          </cell>
          <cell r="G206" t="str">
            <v>横浜オフィス</v>
          </cell>
          <cell r="H206" t="str">
            <v>ベンチャー・リンクコミュニケーションズ</v>
          </cell>
          <cell r="I206" t="str">
            <v>ＣＲＭ事業部</v>
          </cell>
          <cell r="J206" t="str">
            <v>主任</v>
          </cell>
          <cell r="K206" t="str">
            <v>正社員</v>
          </cell>
          <cell r="L206" t="str">
            <v>総合</v>
          </cell>
          <cell r="M206" t="str">
            <v>管理</v>
          </cell>
          <cell r="O206" t="str">
            <v>出向無し</v>
          </cell>
          <cell r="Q206" t="str">
            <v>236-0012</v>
          </cell>
          <cell r="R206" t="str">
            <v>横浜市金沢区柴町391 ﾏﾘﾝｼﾃｨ金沢文庫C-901</v>
          </cell>
          <cell r="S206" t="str">
            <v>045-786-4665</v>
          </cell>
          <cell r="T206">
            <v>33730</v>
          </cell>
          <cell r="U206">
            <v>36617</v>
          </cell>
        </row>
        <row r="207">
          <cell r="A207" t="str">
            <v>G0117</v>
          </cell>
          <cell r="B207" t="str">
            <v>柵木　聖子</v>
          </cell>
          <cell r="C207" t="str">
            <v>マセギ　セイコ</v>
          </cell>
          <cell r="F207" t="str">
            <v>女</v>
          </cell>
          <cell r="G207" t="str">
            <v>本社</v>
          </cell>
          <cell r="H207" t="str">
            <v>ベンチャー・リンクコミュニケーションズ</v>
          </cell>
          <cell r="I207" t="str">
            <v>ＣＲＭ事業部</v>
          </cell>
          <cell r="K207" t="str">
            <v>正社員</v>
          </cell>
          <cell r="L207" t="str">
            <v>総合</v>
          </cell>
          <cell r="M207" t="str">
            <v>営業</v>
          </cell>
          <cell r="O207" t="str">
            <v>出向無し</v>
          </cell>
          <cell r="Q207" t="str">
            <v>184-0004</v>
          </cell>
          <cell r="R207" t="str">
            <v>東京都小金井市本町2-7-2ﾙ･ﾌﾘﾒｰﾙ308</v>
          </cell>
          <cell r="S207" t="str">
            <v>042-383-6143</v>
          </cell>
          <cell r="U207">
            <v>36900</v>
          </cell>
        </row>
        <row r="208">
          <cell r="A208" t="str">
            <v>G0035</v>
          </cell>
          <cell r="B208" t="str">
            <v>美濃  邦彦</v>
          </cell>
          <cell r="C208" t="str">
            <v>ミノ　クニヒコ</v>
          </cell>
          <cell r="F208" t="str">
            <v>男</v>
          </cell>
          <cell r="G208" t="str">
            <v>本社</v>
          </cell>
          <cell r="H208" t="str">
            <v>ベンチャー・リンクコミュニケーションズ</v>
          </cell>
          <cell r="I208" t="str">
            <v>ＣＲＭ事業部</v>
          </cell>
          <cell r="K208" t="str">
            <v>契約社員</v>
          </cell>
          <cell r="L208" t="str">
            <v>契約</v>
          </cell>
          <cell r="M208" t="str">
            <v>事務</v>
          </cell>
          <cell r="O208" t="str">
            <v>出向無し</v>
          </cell>
          <cell r="Q208" t="str">
            <v>271-2231</v>
          </cell>
          <cell r="R208" t="str">
            <v>千葉県松戸市稔台215-40</v>
          </cell>
          <cell r="S208" t="str">
            <v>047-308-3383</v>
          </cell>
          <cell r="U208">
            <v>36678</v>
          </cell>
        </row>
        <row r="209">
          <cell r="A209" t="str">
            <v>G0010</v>
          </cell>
          <cell r="B209" t="str">
            <v>長谷川　健一</v>
          </cell>
          <cell r="C209" t="str">
            <v>ハセガワ　ケンイチ</v>
          </cell>
          <cell r="F209" t="str">
            <v>男</v>
          </cell>
          <cell r="G209" t="str">
            <v>本社</v>
          </cell>
          <cell r="H209" t="str">
            <v>ベンチャー・リンクコミュニケーションズ</v>
          </cell>
          <cell r="I209" t="str">
            <v>ＣＲＭ事業部</v>
          </cell>
          <cell r="J209" t="str">
            <v>課長代理</v>
          </cell>
          <cell r="K209" t="str">
            <v>正社員</v>
          </cell>
          <cell r="L209" t="str">
            <v>総合</v>
          </cell>
          <cell r="M209" t="str">
            <v>営業</v>
          </cell>
          <cell r="O209" t="str">
            <v>出向無し</v>
          </cell>
          <cell r="Q209" t="str">
            <v>153-0064</v>
          </cell>
          <cell r="R209" t="str">
            <v>目黒区下目黒1-6-21-710</v>
          </cell>
          <cell r="S209" t="str">
            <v>03-3495-1041</v>
          </cell>
          <cell r="T209">
            <v>32965</v>
          </cell>
          <cell r="U209">
            <v>36617</v>
          </cell>
        </row>
        <row r="210">
          <cell r="A210" t="str">
            <v>G0011</v>
          </cell>
          <cell r="B210" t="str">
            <v>東　庸行</v>
          </cell>
          <cell r="C210" t="str">
            <v>アズマ　ノブユキ</v>
          </cell>
          <cell r="F210" t="str">
            <v>男</v>
          </cell>
          <cell r="G210" t="str">
            <v>本社</v>
          </cell>
          <cell r="H210" t="str">
            <v>ベンチャー・リンクコミュニケーションズ</v>
          </cell>
          <cell r="I210" t="str">
            <v>ＣＲＭ事業部</v>
          </cell>
          <cell r="J210" t="str">
            <v>主任</v>
          </cell>
          <cell r="K210" t="str">
            <v>正社員</v>
          </cell>
          <cell r="L210" t="str">
            <v>総合</v>
          </cell>
          <cell r="M210" t="str">
            <v>営業</v>
          </cell>
          <cell r="O210" t="str">
            <v>出向無し</v>
          </cell>
          <cell r="Q210" t="str">
            <v>211-0957</v>
          </cell>
          <cell r="R210" t="str">
            <v>川崎市幸区北加瀬1-35-20ﾌｨｸｽ新川崎101</v>
          </cell>
          <cell r="S210" t="str">
            <v>044-599-5677</v>
          </cell>
          <cell r="T210">
            <v>35828</v>
          </cell>
          <cell r="U210">
            <v>36617</v>
          </cell>
        </row>
        <row r="211">
          <cell r="A211" t="str">
            <v>G0012</v>
          </cell>
          <cell r="B211" t="str">
            <v>沖野　哲彦</v>
          </cell>
          <cell r="C211" t="str">
            <v>オキノ　アキヒコ</v>
          </cell>
          <cell r="F211" t="str">
            <v>男</v>
          </cell>
          <cell r="G211" t="str">
            <v>本社</v>
          </cell>
          <cell r="H211" t="str">
            <v>ベンチャー・リンクコミュニケーションズ</v>
          </cell>
          <cell r="I211" t="str">
            <v>ＣＲＭ事業部</v>
          </cell>
          <cell r="J211" t="str">
            <v>主任</v>
          </cell>
          <cell r="K211" t="str">
            <v>正社員</v>
          </cell>
          <cell r="L211" t="str">
            <v>総合</v>
          </cell>
          <cell r="O211" t="str">
            <v>出向無し</v>
          </cell>
          <cell r="Q211" t="str">
            <v>173-0034</v>
          </cell>
          <cell r="R211" t="str">
            <v>板橋区幸町52-4</v>
          </cell>
          <cell r="S211" t="str">
            <v>03-3955-8030</v>
          </cell>
          <cell r="T211">
            <v>36251</v>
          </cell>
          <cell r="U211">
            <v>36617</v>
          </cell>
        </row>
        <row r="212">
          <cell r="A212" t="str">
            <v>G0014</v>
          </cell>
          <cell r="B212" t="str">
            <v>高橋　克博</v>
          </cell>
          <cell r="C212" t="str">
            <v>タカハシ　カツヒロ</v>
          </cell>
          <cell r="F212" t="str">
            <v>男</v>
          </cell>
          <cell r="G212" t="str">
            <v>横浜オフィス</v>
          </cell>
          <cell r="H212" t="str">
            <v>ベンチャー・リンクコミュニケーションズ</v>
          </cell>
          <cell r="I212" t="str">
            <v>ＣＲＭ事業部</v>
          </cell>
          <cell r="J212" t="str">
            <v>課長代理</v>
          </cell>
          <cell r="K212" t="str">
            <v>正社員</v>
          </cell>
          <cell r="L212" t="str">
            <v>総合</v>
          </cell>
          <cell r="M212" t="str">
            <v>管理</v>
          </cell>
          <cell r="O212" t="str">
            <v>出向無し</v>
          </cell>
          <cell r="Q212" t="str">
            <v>244-0802</v>
          </cell>
          <cell r="R212" t="str">
            <v>横浜市戸塚区平戸4-13-15</v>
          </cell>
          <cell r="S212" t="str">
            <v>045-820-3590</v>
          </cell>
          <cell r="T212">
            <v>33609</v>
          </cell>
          <cell r="U212">
            <v>36617</v>
          </cell>
        </row>
        <row r="213">
          <cell r="A213" t="str">
            <v>G0017</v>
          </cell>
          <cell r="B213" t="str">
            <v>林田　達也</v>
          </cell>
          <cell r="C213" t="str">
            <v>ハヤシダ　タツヤ</v>
          </cell>
          <cell r="F213" t="str">
            <v>男</v>
          </cell>
          <cell r="G213" t="str">
            <v>横浜オフィス</v>
          </cell>
          <cell r="H213" t="str">
            <v>ベンチャー・リンクコミュニケーションズ</v>
          </cell>
          <cell r="I213" t="str">
            <v>ＣＲＭ事業部</v>
          </cell>
          <cell r="K213" t="str">
            <v>正社員</v>
          </cell>
          <cell r="L213" t="str">
            <v>総合</v>
          </cell>
          <cell r="M213" t="str">
            <v>営業</v>
          </cell>
          <cell r="O213" t="str">
            <v>出向無し</v>
          </cell>
          <cell r="Q213" t="str">
            <v>165-0027</v>
          </cell>
          <cell r="R213" t="str">
            <v>中野区野方2-21-16</v>
          </cell>
          <cell r="S213" t="str">
            <v>03-3387-3883</v>
          </cell>
          <cell r="T213">
            <v>36069</v>
          </cell>
          <cell r="U213">
            <v>36617</v>
          </cell>
        </row>
        <row r="214">
          <cell r="A214" t="str">
            <v>G0027</v>
          </cell>
          <cell r="B214" t="str">
            <v>小野　研志</v>
          </cell>
          <cell r="C214" t="str">
            <v>オノケンジ</v>
          </cell>
          <cell r="F214" t="str">
            <v>男</v>
          </cell>
          <cell r="G214" t="str">
            <v>本社</v>
          </cell>
          <cell r="H214" t="str">
            <v>ベンチャー・リンクコミュニケーションズ</v>
          </cell>
          <cell r="I214" t="str">
            <v>ＣＲＭ事業部</v>
          </cell>
          <cell r="K214" t="str">
            <v>正社員</v>
          </cell>
          <cell r="L214" t="str">
            <v>総合</v>
          </cell>
          <cell r="O214" t="str">
            <v>出向無し</v>
          </cell>
          <cell r="Q214" t="str">
            <v>213-0005</v>
          </cell>
          <cell r="R214" t="str">
            <v>川崎市高津区北見方3-4-14第七ﾊｲﾂ202</v>
          </cell>
          <cell r="S214" t="str">
            <v>044-844-5434</v>
          </cell>
          <cell r="T214">
            <v>35521</v>
          </cell>
          <cell r="U214">
            <v>36661</v>
          </cell>
        </row>
        <row r="215">
          <cell r="A215" t="str">
            <v>G0030</v>
          </cell>
          <cell r="B215" t="str">
            <v>日向　和司</v>
          </cell>
          <cell r="C215" t="str">
            <v>ヒナタ　カズシ</v>
          </cell>
          <cell r="F215" t="str">
            <v>男</v>
          </cell>
          <cell r="G215" t="str">
            <v>本社</v>
          </cell>
          <cell r="H215" t="str">
            <v>ベンチャー・リンクコミュニケーションズ</v>
          </cell>
          <cell r="I215" t="str">
            <v>ＣＲＭ事業部</v>
          </cell>
          <cell r="K215" t="str">
            <v>正社員</v>
          </cell>
          <cell r="L215" t="str">
            <v>総合</v>
          </cell>
          <cell r="M215" t="str">
            <v>営業</v>
          </cell>
          <cell r="O215" t="str">
            <v>出向無し</v>
          </cell>
          <cell r="Q215" t="str">
            <v>206-0823</v>
          </cell>
          <cell r="R215" t="str">
            <v>東京都稲城市平尾1-49-6山王ﾋﾞﾙ308</v>
          </cell>
          <cell r="S215" t="str">
            <v>042-331-6905</v>
          </cell>
          <cell r="U215">
            <v>36640</v>
          </cell>
        </row>
        <row r="216">
          <cell r="A216" t="str">
            <v>G0105</v>
          </cell>
          <cell r="B216" t="str">
            <v>近藤　雄志</v>
          </cell>
          <cell r="C216" t="str">
            <v>コンドウ　ユウシ</v>
          </cell>
          <cell r="F216" t="str">
            <v>男</v>
          </cell>
          <cell r="G216" t="str">
            <v>本社</v>
          </cell>
          <cell r="H216" t="str">
            <v>ベンチャー・リンクコミュニケーションズ</v>
          </cell>
          <cell r="I216" t="str">
            <v>ＣＲＭ事業部</v>
          </cell>
          <cell r="K216" t="str">
            <v>正社員</v>
          </cell>
          <cell r="L216" t="str">
            <v>総合</v>
          </cell>
          <cell r="M216" t="str">
            <v>営業</v>
          </cell>
          <cell r="O216" t="str">
            <v>出向無し</v>
          </cell>
          <cell r="Q216" t="str">
            <v>336-0027</v>
          </cell>
          <cell r="R216" t="str">
            <v>埼玉県浦和市沼影1-25-7 ｸﾚｾﾝﾄﾊｳｽ202号</v>
          </cell>
          <cell r="S216" t="str">
            <v>048-845-8446</v>
          </cell>
          <cell r="U216">
            <v>36810</v>
          </cell>
        </row>
        <row r="217">
          <cell r="A217" t="str">
            <v>G0110</v>
          </cell>
          <cell r="B217" t="str">
            <v>大石　朋典</v>
          </cell>
          <cell r="C217" t="str">
            <v>オオイシ　トモノリ</v>
          </cell>
          <cell r="F217" t="str">
            <v>男</v>
          </cell>
          <cell r="G217" t="str">
            <v>本社</v>
          </cell>
          <cell r="H217" t="str">
            <v>ベンチャー・リンクコミュニケーションズ</v>
          </cell>
          <cell r="I217" t="str">
            <v>ＣＲＭ事業部</v>
          </cell>
          <cell r="K217" t="str">
            <v>正社員</v>
          </cell>
          <cell r="L217" t="str">
            <v>総合</v>
          </cell>
          <cell r="M217" t="str">
            <v>営業</v>
          </cell>
          <cell r="O217" t="str">
            <v>出向無し</v>
          </cell>
          <cell r="Q217" t="str">
            <v>272-0142</v>
          </cell>
          <cell r="R217" t="str">
            <v>千葉県市川市欠真間2-27-20 ｶﾅﾃﾞｨｱﾝｴｲﾄ108号室</v>
          </cell>
          <cell r="S217" t="str">
            <v>090-4061-4506</v>
          </cell>
          <cell r="U217">
            <v>36831</v>
          </cell>
        </row>
        <row r="218">
          <cell r="A218" t="str">
            <v>G0111</v>
          </cell>
          <cell r="B218" t="str">
            <v>渡辺　直樹</v>
          </cell>
          <cell r="C218" t="str">
            <v>ワタナベ　ナオキ</v>
          </cell>
          <cell r="F218" t="str">
            <v>男</v>
          </cell>
          <cell r="G218" t="str">
            <v>横浜オフィス</v>
          </cell>
          <cell r="H218" t="str">
            <v>ベンチャー・リンクコミュニケーションズ</v>
          </cell>
          <cell r="I218" t="str">
            <v>ＣＲＭ事業部</v>
          </cell>
          <cell r="K218" t="str">
            <v>正社員</v>
          </cell>
          <cell r="L218" t="str">
            <v>総合</v>
          </cell>
          <cell r="M218" t="str">
            <v>営業</v>
          </cell>
          <cell r="O218" t="str">
            <v>出向無し</v>
          </cell>
          <cell r="Q218" t="str">
            <v>183-0012</v>
          </cell>
          <cell r="R218" t="str">
            <v>東京都府中市押立町1-35-1 ｺｰﾌﾟ野村2-304</v>
          </cell>
          <cell r="S218" t="str">
            <v>042-363-8534</v>
          </cell>
          <cell r="U218">
            <v>36831</v>
          </cell>
        </row>
        <row r="219">
          <cell r="A219" t="str">
            <v>G0115</v>
          </cell>
          <cell r="B219" t="str">
            <v>小早川　真樹</v>
          </cell>
          <cell r="C219" t="str">
            <v>コハヤカワ　マサキ</v>
          </cell>
          <cell r="F219" t="str">
            <v>男</v>
          </cell>
          <cell r="G219" t="str">
            <v>横浜オフィス</v>
          </cell>
          <cell r="H219" t="str">
            <v>ベンチャー・リンクコミュニケーションズ</v>
          </cell>
          <cell r="I219" t="str">
            <v>ＣＲＭ事業部</v>
          </cell>
          <cell r="K219" t="str">
            <v>正社員</v>
          </cell>
          <cell r="L219" t="str">
            <v>総合</v>
          </cell>
          <cell r="M219" t="str">
            <v>事務</v>
          </cell>
          <cell r="O219" t="str">
            <v>出向無し</v>
          </cell>
          <cell r="Q219" t="str">
            <v>272-0026</v>
          </cell>
          <cell r="R219" t="str">
            <v>千葉県市川市東大和田1-8-6ﾚｸﾞﾗｽ本八幡101</v>
          </cell>
          <cell r="S219" t="str">
            <v>047-377-4190</v>
          </cell>
          <cell r="U219">
            <v>36861</v>
          </cell>
        </row>
        <row r="220">
          <cell r="A220" t="str">
            <v>G0116</v>
          </cell>
          <cell r="B220" t="str">
            <v>久米　隆行</v>
          </cell>
          <cell r="C220" t="str">
            <v>クメ　タカユキ</v>
          </cell>
          <cell r="D220" t="str">
            <v>既婚</v>
          </cell>
          <cell r="F220" t="str">
            <v>男</v>
          </cell>
          <cell r="G220" t="str">
            <v>本社</v>
          </cell>
          <cell r="H220" t="str">
            <v>ベンチャー・リンクコミュニケーションズ</v>
          </cell>
          <cell r="I220" t="str">
            <v>ＣＲＭ事業部</v>
          </cell>
          <cell r="K220" t="str">
            <v>正社員</v>
          </cell>
          <cell r="L220" t="str">
            <v>総合</v>
          </cell>
          <cell r="M220" t="str">
            <v>営業</v>
          </cell>
          <cell r="O220" t="str">
            <v>出向無し</v>
          </cell>
          <cell r="Q220" t="str">
            <v>158-0098</v>
          </cell>
          <cell r="R220" t="str">
            <v>世田谷区上用賀6-31-15ﾁｪﾘｰﾋﾙｽﾞ2-406</v>
          </cell>
          <cell r="S220" t="str">
            <v>03-3439-5111</v>
          </cell>
          <cell r="U220">
            <v>36861</v>
          </cell>
        </row>
        <row r="221">
          <cell r="A221" t="str">
            <v>G0120</v>
          </cell>
          <cell r="B221" t="str">
            <v>野田　徳彦</v>
          </cell>
          <cell r="C221" t="str">
            <v>ノダ　トクヒコ</v>
          </cell>
          <cell r="D221" t="str">
            <v>既婚</v>
          </cell>
          <cell r="F221" t="str">
            <v>男</v>
          </cell>
          <cell r="G221" t="str">
            <v>本社</v>
          </cell>
          <cell r="H221" t="str">
            <v>ベンチャー・リンクコミュニケーションズ</v>
          </cell>
          <cell r="I221" t="str">
            <v>ＣＲＭ事業部</v>
          </cell>
          <cell r="K221" t="str">
            <v>正社員</v>
          </cell>
          <cell r="L221" t="str">
            <v>総合</v>
          </cell>
          <cell r="M221" t="str">
            <v>営業</v>
          </cell>
          <cell r="O221" t="str">
            <v>出向無し</v>
          </cell>
          <cell r="Q221" t="str">
            <v>251-0052</v>
          </cell>
          <cell r="R221" t="str">
            <v>神奈川県藤沢市藤沢1062-1-901</v>
          </cell>
          <cell r="S221" t="str">
            <v>0466-28-7380</v>
          </cell>
          <cell r="U221">
            <v>36927</v>
          </cell>
        </row>
        <row r="222">
          <cell r="A222" t="str">
            <v>G0008</v>
          </cell>
          <cell r="B222" t="str">
            <v>森岡　久美子</v>
          </cell>
          <cell r="C222" t="str">
            <v>モリオカ　クミコ</v>
          </cell>
          <cell r="D222" t="str">
            <v>既婚</v>
          </cell>
          <cell r="E222" t="str">
            <v>藤本</v>
          </cell>
          <cell r="F222" t="str">
            <v>女</v>
          </cell>
          <cell r="G222" t="str">
            <v>本社</v>
          </cell>
          <cell r="H222" t="str">
            <v>ベンチャー・リンクコミュニケーションズ</v>
          </cell>
          <cell r="I222" t="str">
            <v>ＭＤ事業部</v>
          </cell>
          <cell r="K222" t="str">
            <v>正社員</v>
          </cell>
          <cell r="L222" t="str">
            <v>一般</v>
          </cell>
          <cell r="M222" t="str">
            <v>事務</v>
          </cell>
          <cell r="O222" t="str">
            <v>出向無し</v>
          </cell>
          <cell r="Q222" t="str">
            <v>343-0846</v>
          </cell>
          <cell r="R222" t="str">
            <v>埼玉県越谷市登戸町17-28ｳｨｽﾀﾘｱⅡＢ棟202</v>
          </cell>
          <cell r="S222" t="str">
            <v>0489-88-6710</v>
          </cell>
          <cell r="T222">
            <v>35380</v>
          </cell>
          <cell r="U222">
            <v>36617</v>
          </cell>
        </row>
        <row r="223">
          <cell r="A223" t="str">
            <v>G0023</v>
          </cell>
          <cell r="B223" t="str">
            <v>広瀬　由己</v>
          </cell>
          <cell r="C223" t="str">
            <v>ヒロセ　ユキ</v>
          </cell>
          <cell r="F223" t="str">
            <v>女</v>
          </cell>
          <cell r="G223" t="str">
            <v>本社</v>
          </cell>
          <cell r="H223" t="str">
            <v>ベンチャー・リンクコミュニケーションズ</v>
          </cell>
          <cell r="I223" t="str">
            <v>ＭＤ事業部</v>
          </cell>
          <cell r="K223" t="str">
            <v>正社員</v>
          </cell>
          <cell r="L223" t="str">
            <v>一般</v>
          </cell>
          <cell r="M223" t="str">
            <v>事務</v>
          </cell>
          <cell r="O223" t="str">
            <v>出向無し</v>
          </cell>
          <cell r="Q223" t="str">
            <v>152-0002</v>
          </cell>
          <cell r="R223" t="str">
            <v>目黒区目黒本町5-32-14</v>
          </cell>
          <cell r="S223" t="str">
            <v>03-3714-4698</v>
          </cell>
          <cell r="T223">
            <v>35370</v>
          </cell>
          <cell r="U223">
            <v>36617</v>
          </cell>
        </row>
        <row r="224">
          <cell r="A224" t="str">
            <v>G0032</v>
          </cell>
          <cell r="B224" t="str">
            <v>山崎　涼子</v>
          </cell>
          <cell r="C224" t="str">
            <v>ヤマザキ　リョウコ</v>
          </cell>
          <cell r="D224" t="str">
            <v>既婚</v>
          </cell>
          <cell r="E224" t="str">
            <v>曽田</v>
          </cell>
          <cell r="F224" t="str">
            <v>女</v>
          </cell>
          <cell r="G224" t="str">
            <v>本社</v>
          </cell>
          <cell r="H224" t="str">
            <v>ベンチャー・リンクコミュニケーションズ</v>
          </cell>
          <cell r="I224" t="str">
            <v>ＭＤ事業部</v>
          </cell>
          <cell r="K224" t="str">
            <v>正社員</v>
          </cell>
          <cell r="L224" t="str">
            <v>一般</v>
          </cell>
          <cell r="M224" t="str">
            <v>事務</v>
          </cell>
          <cell r="O224" t="str">
            <v>出向無し</v>
          </cell>
          <cell r="Q224" t="str">
            <v>134-0085</v>
          </cell>
          <cell r="R224" t="str">
            <v>江戸川区南葛西7-1-6-220</v>
          </cell>
          <cell r="S224" t="str">
            <v>03-3680-1766</v>
          </cell>
          <cell r="T224">
            <v>35436</v>
          </cell>
          <cell r="U224">
            <v>36654</v>
          </cell>
        </row>
        <row r="225">
          <cell r="A225" t="str">
            <v>00278</v>
          </cell>
          <cell r="B225" t="str">
            <v>吉川  友紀子</v>
          </cell>
          <cell r="C225" t="str">
            <v>ヨシカワ　ユキコ</v>
          </cell>
          <cell r="D225" t="str">
            <v>既婚</v>
          </cell>
          <cell r="E225" t="str">
            <v>杉山</v>
          </cell>
          <cell r="F225" t="str">
            <v>女</v>
          </cell>
          <cell r="G225" t="str">
            <v>本社</v>
          </cell>
          <cell r="H225" t="str">
            <v>ベンチャー・リンクコミュニケーションズ</v>
          </cell>
          <cell r="I225" t="str">
            <v>ＭＤ事業部</v>
          </cell>
          <cell r="J225" t="str">
            <v>係長</v>
          </cell>
          <cell r="K225" t="str">
            <v>正社員</v>
          </cell>
          <cell r="L225" t="str">
            <v>総合</v>
          </cell>
          <cell r="M225" t="str">
            <v>事務</v>
          </cell>
          <cell r="O225" t="str">
            <v>出向有り</v>
          </cell>
          <cell r="P225" t="str">
            <v>ＶＬ→ＶＬＣ</v>
          </cell>
          <cell r="Q225" t="str">
            <v>111-0055</v>
          </cell>
          <cell r="R225" t="str">
            <v>台東区三筋2-10-8杉山様方</v>
          </cell>
          <cell r="S225" t="str">
            <v>03-3863-0625</v>
          </cell>
          <cell r="T225">
            <v>33709</v>
          </cell>
          <cell r="V225">
            <v>36657</v>
          </cell>
        </row>
        <row r="226">
          <cell r="A226" t="str">
            <v>G0021</v>
          </cell>
          <cell r="B226" t="str">
            <v>杉山　たかね</v>
          </cell>
          <cell r="C226" t="str">
            <v>スギヤマ　タカネ</v>
          </cell>
          <cell r="D226" t="str">
            <v>既婚</v>
          </cell>
          <cell r="E226" t="str">
            <v>伊集院</v>
          </cell>
          <cell r="F226" t="str">
            <v>女</v>
          </cell>
          <cell r="G226" t="str">
            <v>本社</v>
          </cell>
          <cell r="H226" t="str">
            <v>ベンチャー・リンクコミュニケーションズ</v>
          </cell>
          <cell r="I226" t="str">
            <v>ＭＤ事業部</v>
          </cell>
          <cell r="J226" t="str">
            <v>課長代理</v>
          </cell>
          <cell r="K226" t="str">
            <v>正社員</v>
          </cell>
          <cell r="L226" t="str">
            <v>総合</v>
          </cell>
          <cell r="M226" t="str">
            <v>システム</v>
          </cell>
          <cell r="O226" t="str">
            <v>出向無し</v>
          </cell>
          <cell r="Q226" t="str">
            <v>111-0032</v>
          </cell>
          <cell r="R226" t="str">
            <v>台東区浅草4-28-13ﾐﾄﾓﾋﾞﾙ岳洋ﾏﾝｼｮﾝ602</v>
          </cell>
          <cell r="S226" t="str">
            <v>03-3872-7291</v>
          </cell>
          <cell r="T226">
            <v>33329</v>
          </cell>
          <cell r="U226">
            <v>36617</v>
          </cell>
          <cell r="W226">
            <v>37011</v>
          </cell>
        </row>
        <row r="227">
          <cell r="A227" t="str">
            <v>G0119</v>
          </cell>
          <cell r="B227" t="str">
            <v>斎藤　こずえ</v>
          </cell>
          <cell r="C227" t="str">
            <v>サイトウ　コズエ</v>
          </cell>
          <cell r="F227" t="str">
            <v>女</v>
          </cell>
          <cell r="G227" t="str">
            <v>本社</v>
          </cell>
          <cell r="H227" t="str">
            <v>ベンチャー・リンクコミュニケーションズ</v>
          </cell>
          <cell r="I227" t="str">
            <v>ＭＤ事業部</v>
          </cell>
          <cell r="K227" t="str">
            <v>正社員</v>
          </cell>
          <cell r="L227" t="str">
            <v>総合</v>
          </cell>
          <cell r="M227" t="str">
            <v>システム</v>
          </cell>
          <cell r="O227" t="str">
            <v>出向無し</v>
          </cell>
          <cell r="Q227" t="str">
            <v>190-0012</v>
          </cell>
          <cell r="R227" t="str">
            <v>東京都立川市曙町3-15-10ﾊｲﾂ百一106号</v>
          </cell>
          <cell r="S227" t="str">
            <v>042-529-5532</v>
          </cell>
          <cell r="U227">
            <v>36927</v>
          </cell>
        </row>
        <row r="228">
          <cell r="A228" t="str">
            <v>G0001</v>
          </cell>
          <cell r="B228" t="str">
            <v>野枝  由香</v>
          </cell>
          <cell r="C228" t="str">
            <v>ノエダ  ユカ</v>
          </cell>
          <cell r="F228" t="str">
            <v>女</v>
          </cell>
          <cell r="G228" t="str">
            <v>本社</v>
          </cell>
          <cell r="H228" t="str">
            <v>ベンチャー・リンクコミュニケーションズ</v>
          </cell>
          <cell r="I228" t="str">
            <v>ＭＤ事業部</v>
          </cell>
          <cell r="K228" t="str">
            <v>契約社員</v>
          </cell>
          <cell r="O228" t="str">
            <v>出向無し</v>
          </cell>
          <cell r="Q228" t="str">
            <v>343-0002</v>
          </cell>
          <cell r="R228" t="str">
            <v>埼玉県越谷市平方1834-26小林荘202</v>
          </cell>
          <cell r="S228" t="str">
            <v>0489ｰ79ｰ9464</v>
          </cell>
          <cell r="U228">
            <v>35827</v>
          </cell>
        </row>
        <row r="229">
          <cell r="A229" t="str">
            <v>G0100</v>
          </cell>
          <cell r="B229" t="str">
            <v>奥山  早苗</v>
          </cell>
          <cell r="C229" t="str">
            <v>オクヤマ  サナエ</v>
          </cell>
          <cell r="F229" t="str">
            <v>女</v>
          </cell>
          <cell r="G229" t="str">
            <v>本社</v>
          </cell>
          <cell r="H229" t="str">
            <v>ベンチャー・リンクコミュニケーションズ</v>
          </cell>
          <cell r="I229" t="str">
            <v>ＭＤ事業部</v>
          </cell>
          <cell r="K229" t="str">
            <v>契約社員</v>
          </cell>
          <cell r="O229" t="str">
            <v>出向無し</v>
          </cell>
          <cell r="Q229" t="str">
            <v>114-0012</v>
          </cell>
          <cell r="R229" t="str">
            <v>北区田端新町1-20-8第2久我ﾏﾝｼｮﾝ403</v>
          </cell>
          <cell r="S229" t="str">
            <v>03ｰ3893ｰ3352</v>
          </cell>
          <cell r="U229">
            <v>35827</v>
          </cell>
        </row>
        <row r="230">
          <cell r="A230" t="str">
            <v>G0020</v>
          </cell>
          <cell r="B230" t="str">
            <v>時田　和臣</v>
          </cell>
          <cell r="C230" t="str">
            <v>トキタ　カズオミ</v>
          </cell>
          <cell r="F230" t="str">
            <v>男</v>
          </cell>
          <cell r="G230" t="str">
            <v>本社</v>
          </cell>
          <cell r="H230" t="str">
            <v>ベンチャー・リンクコミュニケーションズ</v>
          </cell>
          <cell r="I230" t="str">
            <v>ＭＤ事業部</v>
          </cell>
          <cell r="J230" t="str">
            <v>課長</v>
          </cell>
          <cell r="K230" t="str">
            <v>正社員</v>
          </cell>
          <cell r="L230" t="str">
            <v>総合</v>
          </cell>
          <cell r="M230" t="str">
            <v>企画</v>
          </cell>
          <cell r="O230" t="str">
            <v>出向無し</v>
          </cell>
          <cell r="Q230" t="str">
            <v>253-0073</v>
          </cell>
          <cell r="R230" t="str">
            <v>神奈川県茅ヶ崎市中島1379-2 E-510 ﾍﾞﾙﾊﾟｰｸ湘南</v>
          </cell>
          <cell r="S230" t="str">
            <v>0467-88-2105</v>
          </cell>
          <cell r="T230">
            <v>32531</v>
          </cell>
          <cell r="U230">
            <v>36617</v>
          </cell>
        </row>
        <row r="231">
          <cell r="A231" t="str">
            <v>G0026</v>
          </cell>
          <cell r="B231" t="str">
            <v>星野  幸太郎</v>
          </cell>
          <cell r="C231" t="str">
            <v>ホシノ　コウタロウ</v>
          </cell>
          <cell r="F231" t="str">
            <v>男</v>
          </cell>
          <cell r="G231" t="str">
            <v>本社</v>
          </cell>
          <cell r="H231" t="str">
            <v>ベンチャー・リンクコミュニケーションズ</v>
          </cell>
          <cell r="I231" t="str">
            <v>ＭＤ事業部</v>
          </cell>
          <cell r="K231" t="str">
            <v>正社員</v>
          </cell>
          <cell r="L231" t="str">
            <v>総合</v>
          </cell>
          <cell r="M231" t="str">
            <v>営業</v>
          </cell>
          <cell r="O231" t="str">
            <v>出向無し</v>
          </cell>
          <cell r="Q231" t="str">
            <v>111-0024</v>
          </cell>
          <cell r="R231" t="str">
            <v>台東区今戸2-26-6 浅草ﾛｲﾔﾙﾏﾝｼｮﾝ608</v>
          </cell>
          <cell r="S231" t="str">
            <v>03-3872-2968</v>
          </cell>
          <cell r="T231">
            <v>36475</v>
          </cell>
          <cell r="U231">
            <v>36637</v>
          </cell>
        </row>
        <row r="232">
          <cell r="A232" t="str">
            <v>G0102</v>
          </cell>
          <cell r="B232" t="str">
            <v>紙矢　裕貴</v>
          </cell>
          <cell r="C232" t="str">
            <v>カミヤ　ヒロキ</v>
          </cell>
          <cell r="F232" t="str">
            <v>男</v>
          </cell>
          <cell r="G232" t="str">
            <v>本社</v>
          </cell>
          <cell r="H232" t="str">
            <v>ベンチャー・リンクコミュニケーションズ</v>
          </cell>
          <cell r="I232" t="str">
            <v>ＭＤ事業部</v>
          </cell>
          <cell r="K232" t="str">
            <v>正社員</v>
          </cell>
          <cell r="L232" t="str">
            <v>総合</v>
          </cell>
          <cell r="M232" t="str">
            <v>システム</v>
          </cell>
          <cell r="O232" t="str">
            <v>出向無し</v>
          </cell>
          <cell r="Q232" t="str">
            <v>356-0004</v>
          </cell>
          <cell r="R232" t="str">
            <v>埼玉県上福岡市上福岡2-9-17さつきｺｰﾎﾟB101号室</v>
          </cell>
          <cell r="S232" t="str">
            <v>0492-69-3432</v>
          </cell>
          <cell r="U232">
            <v>36820</v>
          </cell>
        </row>
        <row r="233">
          <cell r="A233" t="str">
            <v>G0108</v>
          </cell>
          <cell r="B233" t="str">
            <v>河西　真吾</v>
          </cell>
          <cell r="C233" t="str">
            <v>カサイ　シンゴ</v>
          </cell>
          <cell r="F233" t="str">
            <v>男</v>
          </cell>
          <cell r="G233" t="str">
            <v>本社</v>
          </cell>
          <cell r="H233" t="str">
            <v>ベンチャー・リンクコミュニケーションズ</v>
          </cell>
          <cell r="I233" t="str">
            <v>ＭＤ事業部</v>
          </cell>
          <cell r="K233" t="str">
            <v>正社員</v>
          </cell>
          <cell r="L233" t="str">
            <v>総合</v>
          </cell>
          <cell r="M233" t="str">
            <v>システム</v>
          </cell>
          <cell r="O233" t="str">
            <v>出向無し</v>
          </cell>
          <cell r="Q233" t="str">
            <v>187-0031</v>
          </cell>
          <cell r="R233" t="str">
            <v>東京都小平市小川東町2603-71 関根荘202号室</v>
          </cell>
          <cell r="S233" t="str">
            <v>042-347-7644</v>
          </cell>
          <cell r="U233">
            <v>36815</v>
          </cell>
        </row>
        <row r="234">
          <cell r="A234" t="str">
            <v>G0109</v>
          </cell>
          <cell r="B234" t="str">
            <v>桜田  徹也</v>
          </cell>
          <cell r="C234" t="str">
            <v>サクラダ　テツヤ</v>
          </cell>
          <cell r="D234" t="str">
            <v>既婚</v>
          </cell>
          <cell r="F234" t="str">
            <v>男</v>
          </cell>
          <cell r="G234" t="str">
            <v>本社</v>
          </cell>
          <cell r="H234" t="str">
            <v>ベンチャー・リンクコミュニケーションズ</v>
          </cell>
          <cell r="I234" t="str">
            <v>ＭＤ事業部</v>
          </cell>
          <cell r="K234" t="str">
            <v>正社員</v>
          </cell>
          <cell r="L234" t="str">
            <v>総合</v>
          </cell>
          <cell r="M234" t="str">
            <v>システム</v>
          </cell>
          <cell r="O234" t="str">
            <v>出向無し</v>
          </cell>
          <cell r="Q234" t="str">
            <v>230-0034</v>
          </cell>
          <cell r="R234" t="str">
            <v>横浜市鶴見区寛政町14-10</v>
          </cell>
          <cell r="S234" t="str">
            <v>045-503-652</v>
          </cell>
          <cell r="U234">
            <v>36822</v>
          </cell>
        </row>
        <row r="235">
          <cell r="A235" t="str">
            <v>G0112</v>
          </cell>
          <cell r="B235" t="str">
            <v>門馬　正</v>
          </cell>
          <cell r="C235" t="str">
            <v>モンマ　タダシ</v>
          </cell>
          <cell r="D235" t="str">
            <v>既婚</v>
          </cell>
          <cell r="F235" t="str">
            <v>男</v>
          </cell>
          <cell r="G235" t="str">
            <v>本社</v>
          </cell>
          <cell r="H235" t="str">
            <v>ベンチャー・リンクコミュニケーションズ</v>
          </cell>
          <cell r="I235" t="str">
            <v>ＭＤ事業部</v>
          </cell>
          <cell r="K235" t="str">
            <v>正社員</v>
          </cell>
          <cell r="L235" t="str">
            <v>総合</v>
          </cell>
          <cell r="M235" t="str">
            <v>事務</v>
          </cell>
          <cell r="O235" t="str">
            <v>出向無し</v>
          </cell>
          <cell r="Q235" t="str">
            <v>305-0031</v>
          </cell>
          <cell r="R235" t="str">
            <v>茨城県つくば市吾妻2-903-608</v>
          </cell>
          <cell r="S235" t="str">
            <v>0298-58-1682</v>
          </cell>
          <cell r="U235">
            <v>36831</v>
          </cell>
        </row>
        <row r="236">
          <cell r="A236" t="str">
            <v>G0004</v>
          </cell>
          <cell r="B236" t="str">
            <v>鳥越  文代</v>
          </cell>
          <cell r="C236" t="str">
            <v>トリゴエ  フミヨ</v>
          </cell>
          <cell r="D236" t="str">
            <v>既婚</v>
          </cell>
          <cell r="F236" t="str">
            <v>女</v>
          </cell>
          <cell r="G236" t="str">
            <v>岡山営業所</v>
          </cell>
          <cell r="H236" t="str">
            <v>ベンチャー・リンクコミュニケーションズ</v>
          </cell>
          <cell r="I236" t="str">
            <v>ＮＳ事業部</v>
          </cell>
          <cell r="K236" t="str">
            <v>正社員</v>
          </cell>
          <cell r="L236" t="str">
            <v>一般</v>
          </cell>
          <cell r="O236" t="str">
            <v>出向無し</v>
          </cell>
          <cell r="Q236" t="str">
            <v>702ｰ8006</v>
          </cell>
          <cell r="R236" t="str">
            <v>岡山県岡山市藤崎475-8</v>
          </cell>
          <cell r="S236" t="str">
            <v>086ｰ276ｰ1479</v>
          </cell>
          <cell r="U236">
            <v>36616</v>
          </cell>
        </row>
        <row r="237">
          <cell r="A237" t="str">
            <v>G0005</v>
          </cell>
          <cell r="B237" t="str">
            <v>神保  美雪</v>
          </cell>
          <cell r="C237" t="str">
            <v>カンポ   ミユキ</v>
          </cell>
          <cell r="F237" t="str">
            <v>女</v>
          </cell>
          <cell r="G237" t="str">
            <v>岡山営業所</v>
          </cell>
          <cell r="H237" t="str">
            <v>ベンチャー・リンクコミュニケーションズ</v>
          </cell>
          <cell r="I237" t="str">
            <v>ＮＳ事業部</v>
          </cell>
          <cell r="K237" t="str">
            <v>正社員</v>
          </cell>
          <cell r="L237" t="str">
            <v>総合</v>
          </cell>
          <cell r="M237" t="str">
            <v>システム</v>
          </cell>
          <cell r="O237" t="str">
            <v>出向無し</v>
          </cell>
          <cell r="Q237" t="str">
            <v>700-0952</v>
          </cell>
          <cell r="R237" t="str">
            <v>岡山県岡山市平田151-111ｻﾝｼｬｲﾝ平田410</v>
          </cell>
          <cell r="S237" t="str">
            <v>086ｰ246ｰ3472</v>
          </cell>
          <cell r="U237">
            <v>36647</v>
          </cell>
        </row>
        <row r="238">
          <cell r="A238" t="str">
            <v>G0113</v>
          </cell>
          <cell r="B238" t="str">
            <v>三村　望美</v>
          </cell>
          <cell r="C238" t="str">
            <v>ミムラ　ノゾミ</v>
          </cell>
          <cell r="F238" t="str">
            <v>女</v>
          </cell>
          <cell r="G238" t="str">
            <v>岡山営業所</v>
          </cell>
          <cell r="H238" t="str">
            <v>ベンチャー・リンクコミュニケーションズ</v>
          </cell>
          <cell r="I238" t="str">
            <v>ＮＳ事業部</v>
          </cell>
          <cell r="K238" t="str">
            <v>正社員</v>
          </cell>
          <cell r="L238" t="str">
            <v>総合</v>
          </cell>
          <cell r="M238" t="str">
            <v>システム</v>
          </cell>
          <cell r="O238" t="str">
            <v>出向無し</v>
          </cell>
          <cell r="Q238" t="str">
            <v>700-0011</v>
          </cell>
          <cell r="R238" t="str">
            <v>岡山県岡山市学南町2-7-41-3ﾌﾟﾚｰﾇⅡ201</v>
          </cell>
          <cell r="S238" t="str">
            <v>086-251-3703</v>
          </cell>
          <cell r="U238">
            <v>36831</v>
          </cell>
        </row>
        <row r="239">
          <cell r="A239" t="str">
            <v>G0007</v>
          </cell>
          <cell r="B239" t="str">
            <v>行本　淳</v>
          </cell>
          <cell r="C239" t="str">
            <v>ユキモト　キヨシ</v>
          </cell>
          <cell r="D239" t="str">
            <v>既婚</v>
          </cell>
          <cell r="F239" t="str">
            <v>男</v>
          </cell>
          <cell r="G239" t="str">
            <v>岡山営業所</v>
          </cell>
          <cell r="H239" t="str">
            <v>ベンチャー・リンクコミュニケーションズ</v>
          </cell>
          <cell r="I239" t="str">
            <v>ＮＳ事業部</v>
          </cell>
          <cell r="J239" t="str">
            <v>主任</v>
          </cell>
          <cell r="K239" t="str">
            <v>正社員</v>
          </cell>
          <cell r="L239" t="str">
            <v>総合</v>
          </cell>
          <cell r="M239" t="str">
            <v>システム</v>
          </cell>
          <cell r="O239" t="str">
            <v>出向無し</v>
          </cell>
          <cell r="Q239" t="str">
            <v>704-8171</v>
          </cell>
          <cell r="R239" t="str">
            <v>岡山県岡山市目黒町500-203</v>
          </cell>
          <cell r="S239" t="str">
            <v>086-942-9778</v>
          </cell>
          <cell r="U239">
            <v>36373</v>
          </cell>
        </row>
        <row r="240">
          <cell r="A240" t="str">
            <v>G0033</v>
          </cell>
          <cell r="B240" t="str">
            <v>許　勝</v>
          </cell>
          <cell r="C240" t="str">
            <v>キョ　ショウ</v>
          </cell>
          <cell r="D240" t="str">
            <v>既婚</v>
          </cell>
          <cell r="F240" t="str">
            <v>男</v>
          </cell>
          <cell r="G240" t="str">
            <v>岡山営業所</v>
          </cell>
          <cell r="H240" t="str">
            <v>ベンチャー・リンクコミュニケーションズ</v>
          </cell>
          <cell r="I240" t="str">
            <v>ＮＳ事業部</v>
          </cell>
          <cell r="J240" t="str">
            <v>主任</v>
          </cell>
          <cell r="K240" t="str">
            <v>正社員</v>
          </cell>
          <cell r="L240" t="str">
            <v>総合</v>
          </cell>
          <cell r="M240" t="str">
            <v>システム</v>
          </cell>
          <cell r="O240" t="str">
            <v>出向無し</v>
          </cell>
          <cell r="Q240" t="str">
            <v>K2E7E8</v>
          </cell>
          <cell r="R240" t="str">
            <v>Apt421 1343Meadowlands Dr.Nepean,ON K2E7E8.CANADA</v>
          </cell>
          <cell r="S240" t="str">
            <v>61-32284148</v>
          </cell>
          <cell r="U240">
            <v>36557</v>
          </cell>
        </row>
        <row r="241">
          <cell r="A241" t="str">
            <v>G0038</v>
          </cell>
          <cell r="B241" t="str">
            <v>江草　創平</v>
          </cell>
          <cell r="C241" t="str">
            <v>エグサ　ソウヘイ</v>
          </cell>
          <cell r="F241" t="str">
            <v>男</v>
          </cell>
          <cell r="G241" t="str">
            <v>岡山営業所</v>
          </cell>
          <cell r="H241" t="str">
            <v>ベンチャー・リンクコミュニケーションズ</v>
          </cell>
          <cell r="I241" t="str">
            <v>ＮＳ事業部</v>
          </cell>
          <cell r="K241" t="str">
            <v>正社員</v>
          </cell>
          <cell r="L241" t="str">
            <v>総合</v>
          </cell>
          <cell r="M241" t="str">
            <v>システム</v>
          </cell>
          <cell r="O241" t="str">
            <v>出向無し</v>
          </cell>
          <cell r="Q241" t="str">
            <v>703-8207</v>
          </cell>
          <cell r="R241" t="str">
            <v>岡山県岡山市祇園570－4</v>
          </cell>
          <cell r="S241" t="str">
            <v>086-275-1021</v>
          </cell>
          <cell r="U241">
            <v>36678</v>
          </cell>
        </row>
        <row r="242">
          <cell r="A242" t="str">
            <v>G0103</v>
          </cell>
          <cell r="B242" t="str">
            <v>八塔　大輔</v>
          </cell>
          <cell r="C242" t="str">
            <v>ハットウ　ダイスケ</v>
          </cell>
          <cell r="F242" t="str">
            <v>男</v>
          </cell>
          <cell r="G242" t="str">
            <v>岡山営業所</v>
          </cell>
          <cell r="H242" t="str">
            <v>ベンチャー・リンクコミュニケーションズ</v>
          </cell>
          <cell r="I242" t="str">
            <v>ＮＳ事業部</v>
          </cell>
          <cell r="K242" t="str">
            <v>正社員</v>
          </cell>
          <cell r="L242" t="str">
            <v>総合</v>
          </cell>
          <cell r="M242" t="str">
            <v>システム</v>
          </cell>
          <cell r="O242" t="str">
            <v>出向無し</v>
          </cell>
          <cell r="Q242" t="str">
            <v>701-4244</v>
          </cell>
          <cell r="R242" t="str">
            <v>岡山県邑久郡邑久町福中527-6</v>
          </cell>
          <cell r="S242" t="str">
            <v>0869-22-1290</v>
          </cell>
          <cell r="U242">
            <v>36773</v>
          </cell>
        </row>
        <row r="243">
          <cell r="A243" t="str">
            <v>G0104</v>
          </cell>
          <cell r="B243" t="str">
            <v>楊　宗霄</v>
          </cell>
          <cell r="C243" t="str">
            <v>ヤン　ゾンショウ</v>
          </cell>
          <cell r="D243" t="str">
            <v>既婚</v>
          </cell>
          <cell r="F243" t="str">
            <v>男</v>
          </cell>
          <cell r="G243" t="str">
            <v>岡山営業所</v>
          </cell>
          <cell r="H243" t="str">
            <v>ベンチャー・リンクコミュニケーションズ</v>
          </cell>
          <cell r="I243" t="str">
            <v>ＮＳ事業部</v>
          </cell>
          <cell r="K243" t="str">
            <v>正社員</v>
          </cell>
          <cell r="L243" t="str">
            <v>総合</v>
          </cell>
          <cell r="M243" t="str">
            <v>システム</v>
          </cell>
          <cell r="O243" t="str">
            <v>出向無し</v>
          </cell>
          <cell r="Q243" t="str">
            <v>701-1221</v>
          </cell>
          <cell r="R243" t="str">
            <v>岡山県岡山市芳賀県営住宅20-304</v>
          </cell>
          <cell r="S243" t="str">
            <v>086-284-4681</v>
          </cell>
          <cell r="U243">
            <v>36809</v>
          </cell>
        </row>
        <row r="244">
          <cell r="A244" t="str">
            <v>G0114</v>
          </cell>
          <cell r="B244" t="str">
            <v>溝口　博史</v>
          </cell>
          <cell r="C244" t="str">
            <v>ミゾグチ　ヒロシ</v>
          </cell>
          <cell r="F244" t="str">
            <v>男</v>
          </cell>
          <cell r="G244" t="str">
            <v>岡山営業所</v>
          </cell>
          <cell r="H244" t="str">
            <v>ベンチャー・リンクコミュニケーションズ</v>
          </cell>
          <cell r="I244" t="str">
            <v>ＮＳ事業部</v>
          </cell>
          <cell r="K244" t="str">
            <v>正社員</v>
          </cell>
          <cell r="L244" t="str">
            <v>総合</v>
          </cell>
          <cell r="M244" t="str">
            <v>営業</v>
          </cell>
          <cell r="O244" t="str">
            <v>出向無し</v>
          </cell>
          <cell r="Q244" t="str">
            <v>704-8165</v>
          </cell>
          <cell r="R244" t="str">
            <v>岡山県岡山市政津208</v>
          </cell>
          <cell r="S244" t="str">
            <v>086-948-3446</v>
          </cell>
          <cell r="U244">
            <v>36851</v>
          </cell>
        </row>
        <row r="245">
          <cell r="A245" t="str">
            <v>G0122</v>
          </cell>
          <cell r="B245" t="str">
            <v>黒河　悠一</v>
          </cell>
          <cell r="C245" t="str">
            <v>クロカワ　ユウイチ</v>
          </cell>
          <cell r="F245" t="str">
            <v>男</v>
          </cell>
          <cell r="G245" t="str">
            <v>岡山営業所</v>
          </cell>
          <cell r="H245" t="str">
            <v>ベンチャー・リンクコミュニケーションズ</v>
          </cell>
          <cell r="I245" t="str">
            <v>ＮＳ事業部</v>
          </cell>
          <cell r="K245" t="str">
            <v>正社員</v>
          </cell>
          <cell r="L245" t="str">
            <v>総合</v>
          </cell>
          <cell r="M245" t="str">
            <v>システム</v>
          </cell>
          <cell r="O245" t="str">
            <v>出向無し</v>
          </cell>
          <cell r="Q245" t="str">
            <v>700-0866</v>
          </cell>
          <cell r="R245" t="str">
            <v>岡山県岡山市岡南町1-1-28第3A.S.K.ﾊﾟｰｸﾊｲﾂ101</v>
          </cell>
          <cell r="S245" t="str">
            <v>086-231-3245</v>
          </cell>
          <cell r="U245">
            <v>37004</v>
          </cell>
        </row>
        <row r="246">
          <cell r="A246" t="str">
            <v>G0121</v>
          </cell>
          <cell r="B246" t="str">
            <v>伊東　里香</v>
          </cell>
          <cell r="C246" t="str">
            <v>イトウ　リカ</v>
          </cell>
          <cell r="F246" t="str">
            <v>女</v>
          </cell>
          <cell r="G246" t="str">
            <v>本社</v>
          </cell>
          <cell r="H246" t="str">
            <v>ベンチャー・リンクコミュニケーションズ</v>
          </cell>
          <cell r="I246" t="str">
            <v>管理部</v>
          </cell>
          <cell r="K246" t="str">
            <v>正社員</v>
          </cell>
          <cell r="L246" t="str">
            <v>総合</v>
          </cell>
          <cell r="M246" t="str">
            <v>事務</v>
          </cell>
          <cell r="O246" t="str">
            <v>出向無し</v>
          </cell>
          <cell r="Q246" t="str">
            <v>155-0055</v>
          </cell>
          <cell r="R246" t="str">
            <v>北区赤羽西1-29-1-302</v>
          </cell>
          <cell r="S246" t="str">
            <v>090-4730-9038</v>
          </cell>
          <cell r="U246">
            <v>36927</v>
          </cell>
        </row>
        <row r="247">
          <cell r="A247" t="str">
            <v>G0025</v>
          </cell>
          <cell r="B247" t="str">
            <v>榎本　幹正</v>
          </cell>
          <cell r="C247" t="str">
            <v>エノモト　ミキマサ</v>
          </cell>
          <cell r="D247" t="str">
            <v>既婚</v>
          </cell>
          <cell r="F247" t="str">
            <v>男</v>
          </cell>
          <cell r="G247" t="str">
            <v>本社</v>
          </cell>
          <cell r="H247" t="str">
            <v>ベンチャー・リンクコミュニケーションズ</v>
          </cell>
          <cell r="I247" t="str">
            <v>管理部</v>
          </cell>
          <cell r="J247" t="str">
            <v>係長</v>
          </cell>
          <cell r="K247" t="str">
            <v>正社員</v>
          </cell>
          <cell r="L247" t="str">
            <v>総合</v>
          </cell>
          <cell r="M247" t="str">
            <v>管理</v>
          </cell>
          <cell r="O247" t="str">
            <v>出向無し</v>
          </cell>
          <cell r="Q247" t="str">
            <v>123-0841</v>
          </cell>
          <cell r="R247" t="str">
            <v>足立区西新井6-24-11</v>
          </cell>
          <cell r="S247" t="str">
            <v>03-3896-4707</v>
          </cell>
          <cell r="T247">
            <v>35390</v>
          </cell>
          <cell r="U247">
            <v>36617</v>
          </cell>
        </row>
        <row r="248">
          <cell r="A248" t="str">
            <v>G0118</v>
          </cell>
          <cell r="B248" t="str">
            <v>井上　京</v>
          </cell>
          <cell r="C248" t="str">
            <v>イノウエ　ミヤコ</v>
          </cell>
          <cell r="D248" t="str">
            <v>既婚</v>
          </cell>
          <cell r="F248" t="str">
            <v>女</v>
          </cell>
          <cell r="G248" t="str">
            <v>本社</v>
          </cell>
          <cell r="H248" t="str">
            <v>ベンチャー・リンクコミュニケーションズ</v>
          </cell>
          <cell r="I248" t="str">
            <v>社長室</v>
          </cell>
          <cell r="K248" t="str">
            <v>正社員</v>
          </cell>
          <cell r="L248" t="str">
            <v>一般</v>
          </cell>
          <cell r="M248" t="str">
            <v>事務</v>
          </cell>
          <cell r="N248" t="str">
            <v>社長秘書</v>
          </cell>
          <cell r="O248" t="str">
            <v>出向無し</v>
          </cell>
          <cell r="Q248" t="str">
            <v>270-1143</v>
          </cell>
          <cell r="R248" t="str">
            <v>千葉県我孫子市天王台2-6-3-305</v>
          </cell>
          <cell r="S248" t="str">
            <v>090-9900-2656</v>
          </cell>
          <cell r="U248">
            <v>36906</v>
          </cell>
        </row>
        <row r="249">
          <cell r="A249" t="str">
            <v>G0058</v>
          </cell>
          <cell r="B249" t="str">
            <v>刀禰　孝子</v>
          </cell>
          <cell r="C249" t="str">
            <v>トネ　タカコ</v>
          </cell>
          <cell r="D249" t="str">
            <v>既婚</v>
          </cell>
          <cell r="F249" t="str">
            <v>女</v>
          </cell>
          <cell r="G249" t="str">
            <v>本社</v>
          </cell>
          <cell r="H249" t="str">
            <v>ベンチャー・リンクコミュニケーションズ</v>
          </cell>
          <cell r="I249" t="str">
            <v>社長室</v>
          </cell>
          <cell r="K249" t="str">
            <v>正社員</v>
          </cell>
          <cell r="L249" t="str">
            <v>総合</v>
          </cell>
          <cell r="M249" t="str">
            <v>事務</v>
          </cell>
          <cell r="O249" t="str">
            <v>出向無し</v>
          </cell>
          <cell r="Q249" t="str">
            <v>136-0072</v>
          </cell>
          <cell r="R249" t="str">
            <v>江東区大島6-15-2-2108</v>
          </cell>
          <cell r="S249" t="str">
            <v>03-5628-2360</v>
          </cell>
          <cell r="T249">
            <v>34680</v>
          </cell>
          <cell r="U249">
            <v>36971</v>
          </cell>
        </row>
        <row r="250">
          <cell r="A250" t="str">
            <v>G0028</v>
          </cell>
          <cell r="B250" t="str">
            <v>荒武　誠</v>
          </cell>
          <cell r="C250" t="str">
            <v>アラタケ　マコト</v>
          </cell>
          <cell r="D250" t="str">
            <v>既婚</v>
          </cell>
          <cell r="F250" t="str">
            <v>男</v>
          </cell>
          <cell r="G250" t="str">
            <v>本社</v>
          </cell>
          <cell r="H250" t="str">
            <v>ベンチャー・リンクコミュニケーションズ</v>
          </cell>
          <cell r="I250" t="str">
            <v>社長室</v>
          </cell>
          <cell r="J250" t="str">
            <v>係長</v>
          </cell>
          <cell r="K250" t="str">
            <v>正社員</v>
          </cell>
          <cell r="L250" t="str">
            <v>総合</v>
          </cell>
          <cell r="M250" t="str">
            <v>企画</v>
          </cell>
          <cell r="O250" t="str">
            <v>出向無し</v>
          </cell>
          <cell r="Q250" t="str">
            <v>227-00554</v>
          </cell>
          <cell r="R250" t="str">
            <v>横浜市青葉区しらとり台61-15</v>
          </cell>
          <cell r="S250" t="str">
            <v>045-985-3026</v>
          </cell>
          <cell r="T250">
            <v>33637</v>
          </cell>
          <cell r="U250">
            <v>36617</v>
          </cell>
        </row>
        <row r="251">
          <cell r="A251" t="str">
            <v>G0006</v>
          </cell>
          <cell r="B251" t="str">
            <v>山口  浩行</v>
          </cell>
          <cell r="C251" t="str">
            <v>ヤマグチ  ヒロユキ</v>
          </cell>
          <cell r="F251" t="str">
            <v>男</v>
          </cell>
          <cell r="G251" t="str">
            <v>岡山営業所</v>
          </cell>
          <cell r="H251" t="str">
            <v>ベンチャー・リンクコミュニケーションズ</v>
          </cell>
          <cell r="I251" t="str">
            <v>役員</v>
          </cell>
          <cell r="J251" t="str">
            <v>取締役</v>
          </cell>
          <cell r="K251" t="str">
            <v>正社員</v>
          </cell>
          <cell r="L251" t="str">
            <v>総合</v>
          </cell>
          <cell r="O251" t="str">
            <v>出向無し</v>
          </cell>
          <cell r="Q251" t="str">
            <v>703-8235</v>
          </cell>
          <cell r="R251" t="str">
            <v>岡山県岡山市原尾島864-2</v>
          </cell>
          <cell r="S251" t="str">
            <v>086ｰ271ｰ2115</v>
          </cell>
          <cell r="U251">
            <v>36271</v>
          </cell>
        </row>
        <row r="252">
          <cell r="A252" t="str">
            <v>G0009</v>
          </cell>
          <cell r="B252" t="str">
            <v>藤原　一裕</v>
          </cell>
          <cell r="C252" t="str">
            <v>フジワラ　カズヒロ</v>
          </cell>
          <cell r="D252" t="str">
            <v>既婚</v>
          </cell>
          <cell r="F252" t="str">
            <v>男</v>
          </cell>
          <cell r="G252" t="str">
            <v>本社</v>
          </cell>
          <cell r="H252" t="str">
            <v>ベンチャー・リンクコミュニケーションズ</v>
          </cell>
          <cell r="I252" t="str">
            <v>役員</v>
          </cell>
          <cell r="J252" t="str">
            <v>取締役</v>
          </cell>
          <cell r="K252" t="str">
            <v>正社員</v>
          </cell>
          <cell r="L252" t="str">
            <v>総合</v>
          </cell>
          <cell r="M252" t="str">
            <v>営業</v>
          </cell>
          <cell r="O252" t="str">
            <v>出向無し</v>
          </cell>
          <cell r="Q252" t="str">
            <v>332-0011</v>
          </cell>
          <cell r="R252" t="str">
            <v>埼玉県川口市元郷2-15-1 ｴﾙｻﾞﾀﾜｰ55-4806号室</v>
          </cell>
          <cell r="S252" t="str">
            <v>048-226-4464</v>
          </cell>
          <cell r="T252">
            <v>33898</v>
          </cell>
          <cell r="U252">
            <v>36617</v>
          </cell>
        </row>
        <row r="253">
          <cell r="A253" t="str">
            <v>G0019</v>
          </cell>
          <cell r="B253" t="str">
            <v>六反田　靖</v>
          </cell>
          <cell r="C253" t="str">
            <v>ロクタンダ　ヤスシ</v>
          </cell>
          <cell r="F253" t="str">
            <v>男</v>
          </cell>
          <cell r="G253" t="str">
            <v>本社</v>
          </cell>
          <cell r="H253" t="str">
            <v>ベンチャー・リンクコミュニケーションズ</v>
          </cell>
          <cell r="I253" t="str">
            <v>役員</v>
          </cell>
          <cell r="J253" t="str">
            <v>取締役</v>
          </cell>
          <cell r="K253" t="str">
            <v>正社員</v>
          </cell>
          <cell r="L253" t="str">
            <v>総合</v>
          </cell>
          <cell r="M253" t="str">
            <v>企画</v>
          </cell>
          <cell r="O253" t="str">
            <v>出向無し</v>
          </cell>
          <cell r="Q253" t="str">
            <v>116-0001</v>
          </cell>
          <cell r="R253" t="str">
            <v>荒川区町屋3-5-7-303</v>
          </cell>
          <cell r="S253" t="str">
            <v>03-3819-3350</v>
          </cell>
          <cell r="T253">
            <v>33639</v>
          </cell>
          <cell r="U253">
            <v>36617</v>
          </cell>
        </row>
        <row r="254">
          <cell r="A254" t="str">
            <v>G0101</v>
          </cell>
          <cell r="B254" t="str">
            <v>忠津　光彦</v>
          </cell>
          <cell r="C254" t="str">
            <v>タダツ　ミツヒコ</v>
          </cell>
          <cell r="D254" t="str">
            <v>既婚</v>
          </cell>
          <cell r="F254" t="str">
            <v>男</v>
          </cell>
          <cell r="G254" t="str">
            <v>本社</v>
          </cell>
          <cell r="H254" t="str">
            <v>ベンチャー・リンクコミュニケーションズ</v>
          </cell>
          <cell r="I254" t="str">
            <v>役員</v>
          </cell>
          <cell r="J254" t="str">
            <v>代表取締役社長</v>
          </cell>
          <cell r="L254" t="str">
            <v>総合</v>
          </cell>
          <cell r="O254" t="str">
            <v>出向無し</v>
          </cell>
          <cell r="Q254" t="str">
            <v>167-0031</v>
          </cell>
          <cell r="R254" t="str">
            <v>杉並区本天沼3-12-8</v>
          </cell>
          <cell r="S254" t="str">
            <v>03-5936-0345</v>
          </cell>
          <cell r="U254">
            <v>36678</v>
          </cell>
        </row>
        <row r="255">
          <cell r="A255" t="str">
            <v>C0002</v>
          </cell>
          <cell r="B255" t="str">
            <v>井上　朋子</v>
          </cell>
          <cell r="C255" t="str">
            <v>イノウエ　トモコ</v>
          </cell>
          <cell r="D255" t="str">
            <v>既婚</v>
          </cell>
          <cell r="E255" t="str">
            <v>早川</v>
          </cell>
          <cell r="F255" t="str">
            <v>女</v>
          </cell>
          <cell r="G255" t="str">
            <v>関西支社</v>
          </cell>
          <cell r="H255" t="str">
            <v>モベラ</v>
          </cell>
          <cell r="I255" t="str">
            <v>ＰＲ事業部</v>
          </cell>
          <cell r="K255" t="str">
            <v>正社員</v>
          </cell>
          <cell r="L255" t="str">
            <v>一般</v>
          </cell>
          <cell r="M255" t="str">
            <v>事務</v>
          </cell>
          <cell r="N255" t="str">
            <v>事務全般</v>
          </cell>
          <cell r="O255" t="str">
            <v>出向無し</v>
          </cell>
          <cell r="Q255" t="str">
            <v>611-0043</v>
          </cell>
          <cell r="R255" t="str">
            <v>京都府宇治市伊勢田町大谷22ﾊﾟﾃﾞｼｵﾝ宇治伊勢田Ⅰ番館314</v>
          </cell>
          <cell r="S255" t="str">
            <v>0754-51-5052</v>
          </cell>
          <cell r="U255">
            <v>36312</v>
          </cell>
        </row>
        <row r="256">
          <cell r="A256" t="str">
            <v>C0032</v>
          </cell>
          <cell r="B256" t="str">
            <v>北村　あずさ</v>
          </cell>
          <cell r="C256" t="str">
            <v>キタムラ　アズサ</v>
          </cell>
          <cell r="F256" t="str">
            <v>女</v>
          </cell>
          <cell r="G256" t="str">
            <v>本社</v>
          </cell>
          <cell r="H256" t="str">
            <v>モベラ</v>
          </cell>
          <cell r="I256" t="str">
            <v>ＰＲ事業部</v>
          </cell>
          <cell r="K256" t="str">
            <v>正社員</v>
          </cell>
          <cell r="L256" t="str">
            <v>一般</v>
          </cell>
          <cell r="M256" t="str">
            <v>事務</v>
          </cell>
          <cell r="O256" t="str">
            <v>出向無し</v>
          </cell>
          <cell r="Q256" t="str">
            <v>121-0813</v>
          </cell>
          <cell r="R256" t="str">
            <v>足立区竹ノ塚3-2-12</v>
          </cell>
          <cell r="S256" t="str">
            <v>03-3860-4185</v>
          </cell>
          <cell r="U256">
            <v>34851</v>
          </cell>
          <cell r="W256">
            <v>37042</v>
          </cell>
        </row>
        <row r="257">
          <cell r="A257" t="str">
            <v>C0069</v>
          </cell>
          <cell r="B257" t="str">
            <v>大熊　知美</v>
          </cell>
          <cell r="C257" t="str">
            <v>オオクマ　トモミ</v>
          </cell>
          <cell r="D257" t="str">
            <v>既婚</v>
          </cell>
          <cell r="E257" t="str">
            <v>坂本</v>
          </cell>
          <cell r="F257" t="str">
            <v>女</v>
          </cell>
          <cell r="G257" t="str">
            <v>本社</v>
          </cell>
          <cell r="H257" t="str">
            <v>モベラ</v>
          </cell>
          <cell r="I257" t="str">
            <v>ＰＲ事業部</v>
          </cell>
          <cell r="K257" t="str">
            <v>正社員</v>
          </cell>
          <cell r="L257" t="str">
            <v>一般</v>
          </cell>
          <cell r="M257" t="str">
            <v>事務</v>
          </cell>
          <cell r="O257" t="str">
            <v>出向無し</v>
          </cell>
          <cell r="Q257" t="str">
            <v>152-0001</v>
          </cell>
          <cell r="R257" t="str">
            <v>目黒区中央町2-24-5ｺｳｴｲﾏﾝｼｮﾝ201</v>
          </cell>
          <cell r="S257" t="str">
            <v>03-3721-2781</v>
          </cell>
          <cell r="T257">
            <v>35268</v>
          </cell>
          <cell r="U257">
            <v>36059</v>
          </cell>
        </row>
        <row r="258">
          <cell r="A258" t="str">
            <v>C0079</v>
          </cell>
          <cell r="B258" t="str">
            <v>坂倉　葉子</v>
          </cell>
          <cell r="C258" t="str">
            <v>サカクラ　ヨウコ</v>
          </cell>
          <cell r="F258" t="str">
            <v>女</v>
          </cell>
          <cell r="G258" t="str">
            <v>本社</v>
          </cell>
          <cell r="H258" t="str">
            <v>モベラ</v>
          </cell>
          <cell r="I258" t="str">
            <v>ＰＲ事業部</v>
          </cell>
          <cell r="K258" t="str">
            <v>正社員</v>
          </cell>
          <cell r="L258" t="str">
            <v>一般</v>
          </cell>
          <cell r="M258" t="str">
            <v>事務</v>
          </cell>
          <cell r="O258" t="str">
            <v>出向無し</v>
          </cell>
          <cell r="Q258" t="str">
            <v>116-0001</v>
          </cell>
          <cell r="R258" t="str">
            <v>荒川区町屋3-2-7辰巳コーポ201</v>
          </cell>
          <cell r="S258" t="str">
            <v>03-3810-9509</v>
          </cell>
          <cell r="U258">
            <v>36598</v>
          </cell>
        </row>
        <row r="259">
          <cell r="A259" t="str">
            <v>C0085</v>
          </cell>
          <cell r="B259" t="str">
            <v>清水　素美</v>
          </cell>
          <cell r="C259" t="str">
            <v>シミズ　モトミ</v>
          </cell>
          <cell r="F259" t="str">
            <v>女</v>
          </cell>
          <cell r="G259" t="str">
            <v>本社</v>
          </cell>
          <cell r="H259" t="str">
            <v>モベラ</v>
          </cell>
          <cell r="I259" t="str">
            <v>ＰＲ事業部</v>
          </cell>
          <cell r="K259" t="str">
            <v>正社員</v>
          </cell>
          <cell r="L259" t="str">
            <v>一般</v>
          </cell>
          <cell r="M259" t="str">
            <v>事務</v>
          </cell>
          <cell r="O259" t="str">
            <v>出向無し</v>
          </cell>
          <cell r="Q259" t="str">
            <v>343-0836</v>
          </cell>
          <cell r="R259" t="str">
            <v>埼玉県越谷市蒲生寿町17-31</v>
          </cell>
          <cell r="S259" t="str">
            <v>0489-87-5245</v>
          </cell>
          <cell r="U259">
            <v>36634</v>
          </cell>
        </row>
        <row r="260">
          <cell r="A260" t="str">
            <v>C0003</v>
          </cell>
          <cell r="B260" t="str">
            <v>山本　理絵</v>
          </cell>
          <cell r="C260" t="str">
            <v>ヤマモト　リエ</v>
          </cell>
          <cell r="F260" t="str">
            <v>女</v>
          </cell>
          <cell r="G260" t="str">
            <v>本社</v>
          </cell>
          <cell r="H260" t="str">
            <v>モベラ</v>
          </cell>
          <cell r="I260" t="str">
            <v>ＰＲ事業部</v>
          </cell>
          <cell r="K260" t="str">
            <v>正社員</v>
          </cell>
          <cell r="L260" t="str">
            <v>総合</v>
          </cell>
          <cell r="M260" t="str">
            <v>営業</v>
          </cell>
          <cell r="O260" t="str">
            <v>出向無し</v>
          </cell>
          <cell r="Q260" t="str">
            <v>104-0054</v>
          </cell>
          <cell r="R260" t="str">
            <v>中央区勝どき5-13-2勝どきﾊｲﾂ1011号</v>
          </cell>
          <cell r="S260" t="str">
            <v>03-5547-0241</v>
          </cell>
          <cell r="U260">
            <v>32269</v>
          </cell>
        </row>
        <row r="261">
          <cell r="A261" t="str">
            <v>C0028</v>
          </cell>
          <cell r="B261" t="str">
            <v>山中　由美</v>
          </cell>
          <cell r="C261" t="str">
            <v>ヤマナカ　ユミ</v>
          </cell>
          <cell r="F261" t="str">
            <v>女</v>
          </cell>
          <cell r="G261" t="str">
            <v>関西支社</v>
          </cell>
          <cell r="H261" t="str">
            <v>モベラ</v>
          </cell>
          <cell r="I261" t="str">
            <v>ＰＲ事業部</v>
          </cell>
          <cell r="J261" t="str">
            <v>チーフ</v>
          </cell>
          <cell r="K261" t="str">
            <v>正社員</v>
          </cell>
          <cell r="L261" t="str">
            <v>総合</v>
          </cell>
          <cell r="M261" t="str">
            <v>営業</v>
          </cell>
          <cell r="O261" t="str">
            <v>出向無し</v>
          </cell>
          <cell r="Q261" t="str">
            <v>604-0903</v>
          </cell>
          <cell r="R261" t="str">
            <v>京都市中京区河原町夷川上ﾙ指物町313-304</v>
          </cell>
          <cell r="S261" t="str">
            <v>075-252-4145</v>
          </cell>
          <cell r="U261">
            <v>34680</v>
          </cell>
        </row>
        <row r="262">
          <cell r="A262" t="str">
            <v>C0030</v>
          </cell>
          <cell r="B262" t="str">
            <v>北田　あゆみ</v>
          </cell>
          <cell r="C262" t="str">
            <v>キタダ　アユミ</v>
          </cell>
          <cell r="D262" t="str">
            <v>既婚</v>
          </cell>
          <cell r="E262" t="str">
            <v>下山</v>
          </cell>
          <cell r="F262" t="str">
            <v>女</v>
          </cell>
          <cell r="G262" t="str">
            <v>本社</v>
          </cell>
          <cell r="H262" t="str">
            <v>モベラ</v>
          </cell>
          <cell r="I262" t="str">
            <v>ＰＲ事業部</v>
          </cell>
          <cell r="J262" t="str">
            <v>チーフ</v>
          </cell>
          <cell r="K262" t="str">
            <v>正社員</v>
          </cell>
          <cell r="L262" t="str">
            <v>総合</v>
          </cell>
          <cell r="M262" t="str">
            <v>事務</v>
          </cell>
          <cell r="O262" t="str">
            <v>出向無し</v>
          </cell>
          <cell r="Q262" t="str">
            <v>175-0082</v>
          </cell>
          <cell r="R262" t="str">
            <v>板橋区高島平1-5-6-401</v>
          </cell>
          <cell r="U262">
            <v>34705</v>
          </cell>
        </row>
        <row r="263">
          <cell r="A263" t="str">
            <v>C0034</v>
          </cell>
          <cell r="B263" t="str">
            <v>得丸　結子</v>
          </cell>
          <cell r="C263" t="str">
            <v>エマル　ユイコ</v>
          </cell>
          <cell r="F263" t="str">
            <v>女</v>
          </cell>
          <cell r="G263" t="str">
            <v>本社</v>
          </cell>
          <cell r="H263" t="str">
            <v>モベラ</v>
          </cell>
          <cell r="I263" t="str">
            <v>ＰＲ事業部</v>
          </cell>
          <cell r="J263" t="str">
            <v>チーフ</v>
          </cell>
          <cell r="K263" t="str">
            <v>正社員</v>
          </cell>
          <cell r="L263" t="str">
            <v>総合</v>
          </cell>
          <cell r="M263" t="str">
            <v>営業</v>
          </cell>
          <cell r="O263" t="str">
            <v>出向無し</v>
          </cell>
          <cell r="Q263" t="str">
            <v>264-0033</v>
          </cell>
          <cell r="R263" t="str">
            <v>千葉市若葉区都賀の台2-7-16</v>
          </cell>
          <cell r="S263" t="str">
            <v>043-251-2267</v>
          </cell>
          <cell r="U263">
            <v>35116</v>
          </cell>
        </row>
        <row r="264">
          <cell r="A264" t="str">
            <v>C0047</v>
          </cell>
          <cell r="B264" t="str">
            <v>佐藤　龍子</v>
          </cell>
          <cell r="C264" t="str">
            <v>サトウ　リュウコ</v>
          </cell>
          <cell r="F264" t="str">
            <v>女</v>
          </cell>
          <cell r="G264" t="str">
            <v>本社</v>
          </cell>
          <cell r="H264" t="str">
            <v>モベラ</v>
          </cell>
          <cell r="I264" t="str">
            <v>ＰＲ事業部</v>
          </cell>
          <cell r="J264" t="str">
            <v>チーフ</v>
          </cell>
          <cell r="K264" t="str">
            <v>正社員</v>
          </cell>
          <cell r="L264" t="str">
            <v>総合</v>
          </cell>
          <cell r="M264" t="str">
            <v>営業</v>
          </cell>
          <cell r="O264" t="str">
            <v>出向無し</v>
          </cell>
          <cell r="Q264" t="str">
            <v>164-0014</v>
          </cell>
          <cell r="R264" t="str">
            <v>中野区南台4-63-5ｸﾘｽﾀﾙ笹塚PARTⅠ-107</v>
          </cell>
          <cell r="S264" t="str">
            <v>03-3380-8870</v>
          </cell>
          <cell r="U264">
            <v>35449</v>
          </cell>
        </row>
        <row r="265">
          <cell r="A265" t="str">
            <v>C0050</v>
          </cell>
          <cell r="B265" t="str">
            <v>時田　ひさ子</v>
          </cell>
          <cell r="C265" t="str">
            <v>トキタ　ヒサコ</v>
          </cell>
          <cell r="D265" t="str">
            <v>既婚</v>
          </cell>
          <cell r="E265" t="str">
            <v>時田</v>
          </cell>
          <cell r="F265" t="str">
            <v>女</v>
          </cell>
          <cell r="G265" t="str">
            <v>本社</v>
          </cell>
          <cell r="H265" t="str">
            <v>モベラ</v>
          </cell>
          <cell r="I265" t="str">
            <v>ＰＲ事業部</v>
          </cell>
          <cell r="K265" t="str">
            <v>正社員</v>
          </cell>
          <cell r="L265" t="str">
            <v>総合</v>
          </cell>
          <cell r="M265" t="str">
            <v>営業</v>
          </cell>
          <cell r="O265" t="str">
            <v>出向無し</v>
          </cell>
          <cell r="Q265" t="str">
            <v>192-0904</v>
          </cell>
          <cell r="R265" t="str">
            <v>東京都八王子市子安町1-36-5ﾄｷﾀﾊｲﾑ101</v>
          </cell>
          <cell r="S265" t="str">
            <v>0426-56-5726</v>
          </cell>
          <cell r="U265">
            <v>35521</v>
          </cell>
        </row>
        <row r="266">
          <cell r="A266" t="str">
            <v>C0051</v>
          </cell>
          <cell r="B266" t="str">
            <v>千葉　薫子</v>
          </cell>
          <cell r="C266" t="str">
            <v>チバ　カオルコ</v>
          </cell>
          <cell r="F266" t="str">
            <v>女</v>
          </cell>
          <cell r="G266" t="str">
            <v>本社</v>
          </cell>
          <cell r="H266" t="str">
            <v>モベラ</v>
          </cell>
          <cell r="I266" t="str">
            <v>ＰＲ事業部</v>
          </cell>
          <cell r="K266" t="str">
            <v>正社員</v>
          </cell>
          <cell r="L266" t="str">
            <v>総合</v>
          </cell>
          <cell r="M266" t="str">
            <v>営業</v>
          </cell>
          <cell r="O266" t="str">
            <v>出向無し</v>
          </cell>
          <cell r="Q266" t="str">
            <v>263-0043</v>
          </cell>
          <cell r="R266" t="str">
            <v>千葉市稲毛区小仲台7-28-16ﾊﾟﾙｺｰﾄ稲毛206　</v>
          </cell>
          <cell r="S266" t="str">
            <v>043ｰ206ｰ0632</v>
          </cell>
          <cell r="U266">
            <v>35521</v>
          </cell>
        </row>
        <row r="267">
          <cell r="A267" t="str">
            <v>C0052</v>
          </cell>
          <cell r="B267" t="str">
            <v>武藤　春代</v>
          </cell>
          <cell r="C267" t="str">
            <v>ムトウ　ハルヨ</v>
          </cell>
          <cell r="F267" t="str">
            <v>女</v>
          </cell>
          <cell r="G267" t="str">
            <v>本社</v>
          </cell>
          <cell r="H267" t="str">
            <v>モベラ</v>
          </cell>
          <cell r="I267" t="str">
            <v>ＰＲ事業部</v>
          </cell>
          <cell r="K267" t="str">
            <v>正社員</v>
          </cell>
          <cell r="L267" t="str">
            <v>総合</v>
          </cell>
          <cell r="M267" t="str">
            <v>営業</v>
          </cell>
          <cell r="O267" t="str">
            <v>出向無し</v>
          </cell>
          <cell r="Q267" t="str">
            <v>167-0052</v>
          </cell>
          <cell r="R267" t="str">
            <v>杉並区南荻窪2-18-4ｳﾞｨﾗﾛｰﾃﾞｨｱ223</v>
          </cell>
          <cell r="S267" t="str">
            <v>03-3335-5091</v>
          </cell>
          <cell r="U267">
            <v>35562</v>
          </cell>
        </row>
        <row r="268">
          <cell r="A268" t="str">
            <v>C0058</v>
          </cell>
          <cell r="B268" t="str">
            <v>白石　亜弥子</v>
          </cell>
          <cell r="C268" t="str">
            <v>シライシ　アヤコ</v>
          </cell>
          <cell r="F268" t="str">
            <v>女</v>
          </cell>
          <cell r="G268" t="str">
            <v>本社</v>
          </cell>
          <cell r="H268" t="str">
            <v>モベラ</v>
          </cell>
          <cell r="I268" t="str">
            <v>ＰＲ事業部</v>
          </cell>
          <cell r="K268" t="str">
            <v>正社員</v>
          </cell>
          <cell r="L268" t="str">
            <v>総合</v>
          </cell>
          <cell r="M268" t="str">
            <v>営業</v>
          </cell>
          <cell r="O268" t="str">
            <v>出向無し</v>
          </cell>
          <cell r="Q268" t="str">
            <v>162-0808</v>
          </cell>
          <cell r="R268" t="str">
            <v>新宿区天神町63　ﾗｲｵﾝｽﾞﾏﾝｼｮﾝ第５-1003号</v>
          </cell>
          <cell r="S268" t="str">
            <v>03-3266-0884</v>
          </cell>
          <cell r="T268">
            <v>35947</v>
          </cell>
        </row>
        <row r="269">
          <cell r="A269" t="str">
            <v>C0082</v>
          </cell>
          <cell r="B269" t="str">
            <v>神野　真由子</v>
          </cell>
          <cell r="C269" t="str">
            <v>ジンノ　マユコ</v>
          </cell>
          <cell r="F269" t="str">
            <v>女</v>
          </cell>
          <cell r="G269" t="str">
            <v>本社</v>
          </cell>
          <cell r="H269" t="str">
            <v>モベラ</v>
          </cell>
          <cell r="I269" t="str">
            <v>ＰＲ事業部</v>
          </cell>
          <cell r="K269" t="str">
            <v>正社員</v>
          </cell>
          <cell r="L269" t="str">
            <v>総合</v>
          </cell>
          <cell r="M269" t="str">
            <v>企画</v>
          </cell>
          <cell r="O269" t="str">
            <v>出向無し</v>
          </cell>
          <cell r="Q269" t="str">
            <v>103-0004</v>
          </cell>
          <cell r="R269" t="str">
            <v>中央区東日本橋2-15-1東日本橋ﾌﾗﾜｰﾊｲﾎｰﾑ505</v>
          </cell>
          <cell r="S269" t="str">
            <v>03-3861-5797</v>
          </cell>
          <cell r="U269">
            <v>36616</v>
          </cell>
        </row>
        <row r="270">
          <cell r="A270" t="str">
            <v>C0083</v>
          </cell>
          <cell r="B270" t="str">
            <v>吉村　涼子</v>
          </cell>
          <cell r="C270" t="str">
            <v>ヨシムラ　リョウコ</v>
          </cell>
          <cell r="F270" t="str">
            <v>女</v>
          </cell>
          <cell r="G270" t="str">
            <v>本社</v>
          </cell>
          <cell r="H270" t="str">
            <v>モベラ</v>
          </cell>
          <cell r="I270" t="str">
            <v>ＰＲ事業部</v>
          </cell>
          <cell r="K270" t="str">
            <v>正社員</v>
          </cell>
          <cell r="L270" t="str">
            <v>総合</v>
          </cell>
          <cell r="M270" t="str">
            <v>営業</v>
          </cell>
          <cell r="O270" t="str">
            <v>出向無し</v>
          </cell>
          <cell r="Q270" t="str">
            <v>120-0005</v>
          </cell>
          <cell r="R270" t="str">
            <v>足立区綾瀬3-12-16 ｴｸｾﾚﾝﾄ綾瀬501</v>
          </cell>
          <cell r="S270" t="str">
            <v>03-5697-9200</v>
          </cell>
          <cell r="U270">
            <v>36616</v>
          </cell>
        </row>
        <row r="271">
          <cell r="A271" t="str">
            <v>C0084</v>
          </cell>
          <cell r="B271" t="str">
            <v>宮腰　奈都子</v>
          </cell>
          <cell r="C271" t="str">
            <v>ミヤコシ　ナツコ</v>
          </cell>
          <cell r="F271" t="str">
            <v>女</v>
          </cell>
          <cell r="G271" t="str">
            <v>本社</v>
          </cell>
          <cell r="H271" t="str">
            <v>モベラ</v>
          </cell>
          <cell r="I271" t="str">
            <v>ＰＲ事業部</v>
          </cell>
          <cell r="K271" t="str">
            <v>正社員</v>
          </cell>
          <cell r="L271" t="str">
            <v>総合</v>
          </cell>
          <cell r="M271" t="str">
            <v>企画</v>
          </cell>
          <cell r="O271" t="str">
            <v>出向無し</v>
          </cell>
          <cell r="Q271" t="str">
            <v>170-0012</v>
          </cell>
          <cell r="R271" t="str">
            <v>豊島区上池袋1-25-7ﾊｲｽﾃｰﾄ池袋７０１</v>
          </cell>
          <cell r="S271" t="str">
            <v>03-3576-5213</v>
          </cell>
          <cell r="U271">
            <v>36617</v>
          </cell>
        </row>
        <row r="272">
          <cell r="A272" t="str">
            <v>C0087</v>
          </cell>
          <cell r="B272" t="str">
            <v>松永　友喜子</v>
          </cell>
          <cell r="C272" t="str">
            <v>マツナガ　ユキコ</v>
          </cell>
          <cell r="F272" t="str">
            <v>女</v>
          </cell>
          <cell r="G272" t="str">
            <v>本社</v>
          </cell>
          <cell r="H272" t="str">
            <v>モベラ</v>
          </cell>
          <cell r="I272" t="str">
            <v>ＰＲ事業部</v>
          </cell>
          <cell r="K272" t="str">
            <v>正社員</v>
          </cell>
          <cell r="L272" t="str">
            <v>総合</v>
          </cell>
          <cell r="M272" t="str">
            <v>事務</v>
          </cell>
          <cell r="O272" t="str">
            <v>出向無し</v>
          </cell>
          <cell r="Q272" t="str">
            <v>152-0023</v>
          </cell>
          <cell r="R272" t="str">
            <v>目黒区八雲3-11-17自由ヶ丘ｾﾝﾄﾗﾙﾏﾝｼｮﾝ504</v>
          </cell>
          <cell r="S272" t="str">
            <v>03-5729-4737</v>
          </cell>
          <cell r="U272">
            <v>36794</v>
          </cell>
        </row>
        <row r="273">
          <cell r="A273" t="str">
            <v>C0043</v>
          </cell>
          <cell r="B273" t="str">
            <v>大川　順一郎</v>
          </cell>
          <cell r="C273" t="str">
            <v>オオカワ　ジュンイチロウ</v>
          </cell>
          <cell r="D273" t="str">
            <v>既婚</v>
          </cell>
          <cell r="F273" t="str">
            <v>男</v>
          </cell>
          <cell r="G273" t="str">
            <v>本社</v>
          </cell>
          <cell r="H273" t="str">
            <v>モベラ</v>
          </cell>
          <cell r="I273" t="str">
            <v>ＰＲ事業部</v>
          </cell>
          <cell r="K273" t="str">
            <v>正社員</v>
          </cell>
          <cell r="L273" t="str">
            <v>総合</v>
          </cell>
          <cell r="M273" t="str">
            <v>営業</v>
          </cell>
          <cell r="N273" t="str">
            <v>旅行チーム</v>
          </cell>
          <cell r="O273" t="str">
            <v>出向無し</v>
          </cell>
          <cell r="Q273" t="str">
            <v>156-0044</v>
          </cell>
          <cell r="R273" t="str">
            <v>世田谷区赤堤3-2-17-402</v>
          </cell>
          <cell r="S273" t="str">
            <v>03-3323-3903</v>
          </cell>
          <cell r="U273">
            <v>35390</v>
          </cell>
        </row>
        <row r="274">
          <cell r="A274" t="str">
            <v>C0049</v>
          </cell>
          <cell r="B274" t="str">
            <v>洲上　覚</v>
          </cell>
          <cell r="C274" t="str">
            <v>スノウエ　サトル</v>
          </cell>
          <cell r="F274" t="str">
            <v>男</v>
          </cell>
          <cell r="G274" t="str">
            <v>本社</v>
          </cell>
          <cell r="H274" t="str">
            <v>モベラ</v>
          </cell>
          <cell r="I274" t="str">
            <v>ＰＲ事業部</v>
          </cell>
          <cell r="J274" t="str">
            <v>チーフ</v>
          </cell>
          <cell r="K274" t="str">
            <v>正社員</v>
          </cell>
          <cell r="L274" t="str">
            <v>総合</v>
          </cell>
          <cell r="M274" t="str">
            <v>営業</v>
          </cell>
          <cell r="O274" t="str">
            <v>出向無し</v>
          </cell>
          <cell r="Q274" t="str">
            <v>211-0063</v>
          </cell>
          <cell r="R274" t="str">
            <v>川崎市中原区小杉町3-2-1ﾀﾞｲﾔﾊﾟﾚｽ武蔵小杉303</v>
          </cell>
          <cell r="S274" t="str">
            <v>044-722-4826</v>
          </cell>
          <cell r="U274">
            <v>35478</v>
          </cell>
        </row>
        <row r="275">
          <cell r="A275" t="str">
            <v>C0055</v>
          </cell>
          <cell r="B275" t="str">
            <v>五十嵐　茂夫</v>
          </cell>
          <cell r="C275" t="str">
            <v>イガラシ　シゲオ</v>
          </cell>
          <cell r="F275" t="str">
            <v>男</v>
          </cell>
          <cell r="G275" t="str">
            <v>本社</v>
          </cell>
          <cell r="H275" t="str">
            <v>モベラ</v>
          </cell>
          <cell r="I275" t="str">
            <v>ＰＲ事業部</v>
          </cell>
          <cell r="K275" t="str">
            <v>正社員</v>
          </cell>
          <cell r="L275" t="str">
            <v>総合</v>
          </cell>
          <cell r="M275" t="str">
            <v>営業</v>
          </cell>
          <cell r="O275" t="str">
            <v>出向無し</v>
          </cell>
          <cell r="Q275" t="str">
            <v>347-0105</v>
          </cell>
          <cell r="R275" t="str">
            <v>埼玉県北埼玉郡騎西町騎西1324</v>
          </cell>
          <cell r="S275" t="str">
            <v>0480-73-0019</v>
          </cell>
          <cell r="U275">
            <v>35643</v>
          </cell>
        </row>
        <row r="276">
          <cell r="A276" t="str">
            <v>C0061</v>
          </cell>
          <cell r="B276" t="str">
            <v>高野　勝平</v>
          </cell>
          <cell r="C276" t="str">
            <v>タカノ　カツヒラ</v>
          </cell>
          <cell r="D276" t="str">
            <v>既婚</v>
          </cell>
          <cell r="F276" t="str">
            <v>男</v>
          </cell>
          <cell r="G276" t="str">
            <v>本社</v>
          </cell>
          <cell r="H276" t="str">
            <v>モベラ</v>
          </cell>
          <cell r="I276" t="str">
            <v>ＰＲ事業部</v>
          </cell>
          <cell r="J276" t="str">
            <v>チーフ</v>
          </cell>
          <cell r="K276" t="str">
            <v>正社員</v>
          </cell>
          <cell r="L276" t="str">
            <v>総合</v>
          </cell>
          <cell r="M276" t="str">
            <v>営業</v>
          </cell>
          <cell r="O276" t="str">
            <v>出向無し</v>
          </cell>
          <cell r="Q276" t="str">
            <v>115-0051</v>
          </cell>
          <cell r="R276" t="str">
            <v>北区浮間3-12-5ｸﾞﾗﾝﾄﾞﾊﾟｰｸ浮間107</v>
          </cell>
          <cell r="S276" t="str">
            <v>03-3967-5481</v>
          </cell>
          <cell r="U276">
            <v>35886</v>
          </cell>
        </row>
        <row r="277">
          <cell r="A277" t="str">
            <v>C0068</v>
          </cell>
          <cell r="B277" t="str">
            <v>腰原  剛</v>
          </cell>
          <cell r="C277" t="str">
            <v>コシハラ  ゴウ</v>
          </cell>
          <cell r="F277" t="str">
            <v>男</v>
          </cell>
          <cell r="G277" t="str">
            <v>本社</v>
          </cell>
          <cell r="H277" t="str">
            <v>モベラ</v>
          </cell>
          <cell r="I277" t="str">
            <v>ＰＲ事業部</v>
          </cell>
          <cell r="K277" t="str">
            <v>正社員</v>
          </cell>
          <cell r="L277" t="str">
            <v>総合</v>
          </cell>
          <cell r="M277" t="str">
            <v>営業</v>
          </cell>
          <cell r="O277" t="str">
            <v>出向無し</v>
          </cell>
          <cell r="Q277" t="str">
            <v>272-0804</v>
          </cell>
          <cell r="R277" t="str">
            <v>千葉県市川市南大野2-3 B-117</v>
          </cell>
          <cell r="S277" t="str">
            <v>047ｰ338ｰ1433</v>
          </cell>
          <cell r="U277">
            <v>36312</v>
          </cell>
        </row>
        <row r="278">
          <cell r="A278" t="str">
            <v>C0072</v>
          </cell>
          <cell r="B278" t="str">
            <v>藤原　拓夫</v>
          </cell>
          <cell r="C278" t="str">
            <v>フジワラ　タクオ</v>
          </cell>
          <cell r="F278" t="str">
            <v>男</v>
          </cell>
          <cell r="G278" t="str">
            <v>本社</v>
          </cell>
          <cell r="H278" t="str">
            <v>モベラ</v>
          </cell>
          <cell r="I278" t="str">
            <v>ＰＲ事業部</v>
          </cell>
          <cell r="K278" t="str">
            <v>正社員</v>
          </cell>
          <cell r="L278" t="str">
            <v>総合</v>
          </cell>
          <cell r="M278" t="str">
            <v>営業</v>
          </cell>
          <cell r="O278" t="str">
            <v>出向無し</v>
          </cell>
          <cell r="Q278" t="str">
            <v>125-0062</v>
          </cell>
          <cell r="R278" t="str">
            <v>葛飾区青戸5-11-2</v>
          </cell>
          <cell r="S278" t="str">
            <v>03-3603-3683</v>
          </cell>
          <cell r="U278">
            <v>36251</v>
          </cell>
        </row>
        <row r="279">
          <cell r="A279" t="str">
            <v>C0053</v>
          </cell>
          <cell r="B279" t="str">
            <v>真田　圭子</v>
          </cell>
          <cell r="C279" t="str">
            <v>サナダ　ケイコ</v>
          </cell>
          <cell r="F279" t="str">
            <v>女</v>
          </cell>
          <cell r="G279" t="str">
            <v>本社</v>
          </cell>
          <cell r="H279" t="str">
            <v>モベラ</v>
          </cell>
          <cell r="I279" t="str">
            <v>経営管理部</v>
          </cell>
          <cell r="J279" t="str">
            <v>チーフ</v>
          </cell>
          <cell r="K279" t="str">
            <v>正社員</v>
          </cell>
          <cell r="L279" t="str">
            <v>総合</v>
          </cell>
          <cell r="M279" t="str">
            <v>事務</v>
          </cell>
          <cell r="O279" t="str">
            <v>出向無し</v>
          </cell>
          <cell r="Q279" t="str">
            <v>345-0826</v>
          </cell>
          <cell r="R279" t="str">
            <v>埼玉県南埼玉郡宮代町学園台2-8-14</v>
          </cell>
          <cell r="S279" t="str">
            <v>0480-34-7319</v>
          </cell>
          <cell r="U279">
            <v>35602</v>
          </cell>
        </row>
        <row r="280">
          <cell r="A280" t="str">
            <v>C0063</v>
          </cell>
          <cell r="B280" t="str">
            <v>二村　嘉則</v>
          </cell>
          <cell r="C280" t="str">
            <v>ニムラ　ヨシノリ</v>
          </cell>
          <cell r="D280" t="str">
            <v>既婚</v>
          </cell>
          <cell r="F280" t="str">
            <v>男</v>
          </cell>
          <cell r="G280" t="str">
            <v>本社</v>
          </cell>
          <cell r="H280" t="str">
            <v>モベラ</v>
          </cell>
          <cell r="I280" t="str">
            <v>経営管理部</v>
          </cell>
          <cell r="K280" t="str">
            <v>正社員</v>
          </cell>
          <cell r="L280" t="str">
            <v>総合</v>
          </cell>
          <cell r="M280" t="str">
            <v>営業</v>
          </cell>
          <cell r="O280" t="str">
            <v>出向無し</v>
          </cell>
          <cell r="Q280" t="str">
            <v>179-0073</v>
          </cell>
          <cell r="R280" t="str">
            <v>練馬区田柄1-15-1長瀬第3ﾏﾝｼｮﾝ206</v>
          </cell>
          <cell r="S280" t="str">
            <v>03-3977-2524</v>
          </cell>
          <cell r="U280">
            <v>35926</v>
          </cell>
        </row>
        <row r="281">
          <cell r="A281" t="str">
            <v>C0093</v>
          </cell>
          <cell r="B281" t="str">
            <v>久保木　和也</v>
          </cell>
          <cell r="C281" t="str">
            <v>クボキ　カズヤ</v>
          </cell>
          <cell r="D281" t="str">
            <v>既婚</v>
          </cell>
          <cell r="F281" t="str">
            <v>男</v>
          </cell>
          <cell r="G281" t="str">
            <v>本社</v>
          </cell>
          <cell r="H281" t="str">
            <v>モベラ</v>
          </cell>
          <cell r="I281" t="str">
            <v>経営管理部</v>
          </cell>
          <cell r="K281" t="str">
            <v>正社員</v>
          </cell>
          <cell r="L281" t="str">
            <v>総合</v>
          </cell>
          <cell r="M281" t="str">
            <v>事務</v>
          </cell>
          <cell r="N281" t="str">
            <v>経理財務担当</v>
          </cell>
          <cell r="O281" t="str">
            <v>出向無し</v>
          </cell>
          <cell r="Q281" t="str">
            <v>961-0813</v>
          </cell>
          <cell r="R281" t="str">
            <v>福島県白河市東大沼179-4</v>
          </cell>
          <cell r="S281" t="str">
            <v>0248-22-7794</v>
          </cell>
          <cell r="U281">
            <v>36997</v>
          </cell>
        </row>
        <row r="282">
          <cell r="A282" t="str">
            <v>C0070</v>
          </cell>
          <cell r="B282" t="str">
            <v>飯嶋　玲子</v>
          </cell>
          <cell r="C282" t="str">
            <v>イイジマ　レイコ</v>
          </cell>
          <cell r="F282" t="str">
            <v>女</v>
          </cell>
          <cell r="G282" t="str">
            <v>本社</v>
          </cell>
          <cell r="H282" t="str">
            <v>モベラ</v>
          </cell>
          <cell r="I282" t="str">
            <v>事業開発室</v>
          </cell>
          <cell r="K282" t="str">
            <v>正社員</v>
          </cell>
          <cell r="L282" t="str">
            <v>総合</v>
          </cell>
          <cell r="M282" t="str">
            <v>営業</v>
          </cell>
          <cell r="O282" t="str">
            <v>出向無し</v>
          </cell>
          <cell r="Q282" t="str">
            <v>130-0001</v>
          </cell>
          <cell r="R282" t="str">
            <v>墨田区吾妻橋1-6-5朝山ﾋﾞﾙ202号</v>
          </cell>
          <cell r="S282" t="str">
            <v>03-3623-4121</v>
          </cell>
          <cell r="U282">
            <v>36251</v>
          </cell>
        </row>
        <row r="283">
          <cell r="A283" t="str">
            <v>C0092</v>
          </cell>
          <cell r="B283" t="str">
            <v>佐藤　友</v>
          </cell>
          <cell r="C283" t="str">
            <v>サトウ　ユウ</v>
          </cell>
          <cell r="F283" t="str">
            <v>女</v>
          </cell>
          <cell r="G283" t="str">
            <v>本社</v>
          </cell>
          <cell r="H283" t="str">
            <v>モベラ</v>
          </cell>
          <cell r="I283" t="str">
            <v>新入社員</v>
          </cell>
          <cell r="K283" t="str">
            <v>正社員</v>
          </cell>
          <cell r="L283" t="str">
            <v>総合</v>
          </cell>
          <cell r="O283" t="str">
            <v>出向無し</v>
          </cell>
          <cell r="Q283" t="str">
            <v>112-0002</v>
          </cell>
          <cell r="R283" t="str">
            <v>文京区小石川2-18-15小石川ｺｰﾎﾟﾋﾞｱﾈｰｽﾞ113</v>
          </cell>
          <cell r="S283" t="str">
            <v>03-5800-1468</v>
          </cell>
          <cell r="U283">
            <v>36983</v>
          </cell>
        </row>
        <row r="284">
          <cell r="A284" t="str">
            <v>C0090</v>
          </cell>
          <cell r="B284" t="str">
            <v>大澤　裕介</v>
          </cell>
          <cell r="C284" t="str">
            <v>オオサワ　ユウスケ</v>
          </cell>
          <cell r="F284" t="str">
            <v>男</v>
          </cell>
          <cell r="G284" t="str">
            <v>本社</v>
          </cell>
          <cell r="H284" t="str">
            <v>モベラ</v>
          </cell>
          <cell r="I284" t="str">
            <v>新入社員</v>
          </cell>
          <cell r="K284" t="str">
            <v>正社員</v>
          </cell>
          <cell r="L284" t="str">
            <v>総合</v>
          </cell>
          <cell r="O284" t="str">
            <v>出向無し</v>
          </cell>
          <cell r="Q284" t="str">
            <v>193-0823</v>
          </cell>
          <cell r="R284" t="str">
            <v>東京都八王子市横川町500-7</v>
          </cell>
          <cell r="S284" t="str">
            <v>0426-27-9790</v>
          </cell>
          <cell r="U284">
            <v>36983</v>
          </cell>
        </row>
        <row r="285">
          <cell r="A285" t="str">
            <v>C0067</v>
          </cell>
          <cell r="B285" t="str">
            <v>花井　悦子</v>
          </cell>
          <cell r="C285" t="str">
            <v>ハナイ　エツコ</v>
          </cell>
          <cell r="F285" t="str">
            <v>女</v>
          </cell>
          <cell r="G285" t="str">
            <v>本社</v>
          </cell>
          <cell r="H285" t="str">
            <v>モベラ</v>
          </cell>
          <cell r="I285" t="str">
            <v>店舗企画部</v>
          </cell>
          <cell r="K285" t="str">
            <v>正社員</v>
          </cell>
          <cell r="L285" t="str">
            <v>一般</v>
          </cell>
          <cell r="M285" t="str">
            <v>事務</v>
          </cell>
          <cell r="O285" t="str">
            <v>出向無し</v>
          </cell>
          <cell r="Q285" t="str">
            <v>277-1921</v>
          </cell>
          <cell r="R285" t="str">
            <v>千葉県東葛飾郡沼南町大津ヶ丘3-1-6-103</v>
          </cell>
          <cell r="S285" t="str">
            <v>0471-91-1302</v>
          </cell>
          <cell r="U285">
            <v>35963</v>
          </cell>
        </row>
        <row r="286">
          <cell r="A286" t="str">
            <v>C0046</v>
          </cell>
          <cell r="B286" t="str">
            <v>増澤　陽策</v>
          </cell>
          <cell r="C286" t="str">
            <v>マスザワ　ヨウサク</v>
          </cell>
          <cell r="D286" t="str">
            <v>既婚</v>
          </cell>
          <cell r="F286" t="str">
            <v>男</v>
          </cell>
          <cell r="G286" t="str">
            <v>本社</v>
          </cell>
          <cell r="H286" t="str">
            <v>モベラ</v>
          </cell>
          <cell r="I286" t="str">
            <v>店舗企画部</v>
          </cell>
          <cell r="J286" t="str">
            <v>係長</v>
          </cell>
          <cell r="K286" t="str">
            <v>正社員</v>
          </cell>
          <cell r="L286" t="str">
            <v>総合</v>
          </cell>
          <cell r="M286" t="str">
            <v>営業</v>
          </cell>
          <cell r="N286" t="str">
            <v>旅行チーム</v>
          </cell>
          <cell r="O286" t="str">
            <v>出向無し</v>
          </cell>
          <cell r="Q286" t="str">
            <v>364-0031</v>
          </cell>
          <cell r="R286" t="str">
            <v>埼玉県北本市中央3-2 満寿美ﾏﾝｼｮﾝ201</v>
          </cell>
          <cell r="S286" t="str">
            <v>0485-92-9729</v>
          </cell>
          <cell r="U286">
            <v>35420</v>
          </cell>
        </row>
        <row r="287">
          <cell r="A287" t="str">
            <v>C0066</v>
          </cell>
          <cell r="B287" t="str">
            <v>小柳　哲也</v>
          </cell>
          <cell r="C287" t="str">
            <v>コヤナギ　テツヤ</v>
          </cell>
          <cell r="F287" t="str">
            <v>男</v>
          </cell>
          <cell r="G287" t="str">
            <v>本社</v>
          </cell>
          <cell r="H287" t="str">
            <v>モベラ</v>
          </cell>
          <cell r="I287" t="str">
            <v>店舗企画部</v>
          </cell>
          <cell r="K287" t="str">
            <v>正社員</v>
          </cell>
          <cell r="L287" t="str">
            <v>総合</v>
          </cell>
          <cell r="M287" t="str">
            <v>営業</v>
          </cell>
          <cell r="N287" t="str">
            <v>旅行チーム</v>
          </cell>
          <cell r="O287" t="str">
            <v>出向無し</v>
          </cell>
          <cell r="Q287" t="str">
            <v>264-0021</v>
          </cell>
          <cell r="R287" t="str">
            <v>千葉市若葉区若松町442-2ﾋﾞｭｰﾊﾟｰﾚｰ都賀202</v>
          </cell>
          <cell r="S287" t="str">
            <v>043-424-7520</v>
          </cell>
          <cell r="U287">
            <v>35947</v>
          </cell>
        </row>
        <row r="288">
          <cell r="A288" t="str">
            <v>C0071</v>
          </cell>
          <cell r="B288" t="str">
            <v>岡野　剛士</v>
          </cell>
          <cell r="C288" t="str">
            <v>オカノ　ゴウシ</v>
          </cell>
          <cell r="F288" t="str">
            <v>男</v>
          </cell>
          <cell r="G288" t="str">
            <v>本社</v>
          </cell>
          <cell r="H288" t="str">
            <v>モベラ</v>
          </cell>
          <cell r="I288" t="str">
            <v>店舗企画部</v>
          </cell>
          <cell r="K288" t="str">
            <v>正社員</v>
          </cell>
          <cell r="L288" t="str">
            <v>総合</v>
          </cell>
          <cell r="M288" t="str">
            <v>営業</v>
          </cell>
          <cell r="N288" t="str">
            <v>旅行チーム</v>
          </cell>
          <cell r="O288" t="str">
            <v>出向無し</v>
          </cell>
          <cell r="Q288" t="str">
            <v>144-0052</v>
          </cell>
          <cell r="R288" t="str">
            <v>大田区蒲田3-5-1ｾｿﾞﾝﾙﾛｰｽﾞ1401</v>
          </cell>
          <cell r="S288" t="str">
            <v>03-5711-2060</v>
          </cell>
          <cell r="U288">
            <v>36251</v>
          </cell>
        </row>
        <row r="289">
          <cell r="A289" t="str">
            <v>C0078</v>
          </cell>
          <cell r="B289" t="str">
            <v>橋本　秀幸</v>
          </cell>
          <cell r="C289" t="str">
            <v>ハシモト　ヒデユキ</v>
          </cell>
          <cell r="F289" t="str">
            <v>男</v>
          </cell>
          <cell r="G289" t="str">
            <v>本社</v>
          </cell>
          <cell r="H289" t="str">
            <v>モベラ</v>
          </cell>
          <cell r="I289" t="str">
            <v>店舗企画部</v>
          </cell>
          <cell r="K289" t="str">
            <v>正社員</v>
          </cell>
          <cell r="L289" t="str">
            <v>総合</v>
          </cell>
          <cell r="M289" t="str">
            <v>営業</v>
          </cell>
          <cell r="O289" t="str">
            <v>出向無し</v>
          </cell>
          <cell r="Q289" t="str">
            <v>247-0006</v>
          </cell>
          <cell r="R289" t="str">
            <v>横浜市栄区笠間2-23-11大船ｸﾞﾘｰﾝﾊｲﾂ302</v>
          </cell>
          <cell r="S289" t="str">
            <v>045-895-4283</v>
          </cell>
          <cell r="U289">
            <v>36586</v>
          </cell>
        </row>
        <row r="290">
          <cell r="A290" t="str">
            <v>C0080</v>
          </cell>
          <cell r="B290" t="str">
            <v>宇野　英隆</v>
          </cell>
          <cell r="C290" t="str">
            <v>ウノ　ヒデタカ</v>
          </cell>
          <cell r="F290" t="str">
            <v>男</v>
          </cell>
          <cell r="G290" t="str">
            <v>本社</v>
          </cell>
          <cell r="H290" t="str">
            <v>モベラ</v>
          </cell>
          <cell r="I290" t="str">
            <v>店舗企画部</v>
          </cell>
          <cell r="K290" t="str">
            <v>正社員</v>
          </cell>
          <cell r="L290" t="str">
            <v>総合</v>
          </cell>
          <cell r="O290" t="str">
            <v>出向無し</v>
          </cell>
          <cell r="Q290" t="str">
            <v>103-0007</v>
          </cell>
          <cell r="R290" t="str">
            <v>中央区日本橋浜町2-13-9栄ﾏﾝｼｮﾝ206</v>
          </cell>
          <cell r="S290" t="str">
            <v>03-3665-9720</v>
          </cell>
          <cell r="U290">
            <v>36616</v>
          </cell>
        </row>
        <row r="291">
          <cell r="A291" t="str">
            <v>C0081</v>
          </cell>
          <cell r="B291" t="str">
            <v>川上　真司</v>
          </cell>
          <cell r="C291" t="str">
            <v>カワカミ　シンジ</v>
          </cell>
          <cell r="F291" t="str">
            <v>男</v>
          </cell>
          <cell r="G291" t="str">
            <v>本社</v>
          </cell>
          <cell r="H291" t="str">
            <v>モベラ</v>
          </cell>
          <cell r="I291" t="str">
            <v>店舗企画部</v>
          </cell>
          <cell r="K291" t="str">
            <v>正社員</v>
          </cell>
          <cell r="L291" t="str">
            <v>総合</v>
          </cell>
          <cell r="O291" t="str">
            <v>出向無し</v>
          </cell>
          <cell r="Q291" t="str">
            <v>110-0003</v>
          </cell>
          <cell r="R291" t="str">
            <v>台東区根岸2-14-13篠田ｱﾊﾟｰﾄﾒﾝﾄ401号室</v>
          </cell>
          <cell r="S291" t="str">
            <v>03-3665-9720</v>
          </cell>
          <cell r="U291">
            <v>36616</v>
          </cell>
        </row>
        <row r="292">
          <cell r="A292" t="str">
            <v>C0086</v>
          </cell>
          <cell r="B292" t="str">
            <v>島津　俊行</v>
          </cell>
          <cell r="C292" t="str">
            <v>シマヅ　トシユキ</v>
          </cell>
          <cell r="F292" t="str">
            <v>男</v>
          </cell>
          <cell r="G292" t="str">
            <v>本社</v>
          </cell>
          <cell r="H292" t="str">
            <v>モベラ</v>
          </cell>
          <cell r="I292" t="str">
            <v>店舗企画部</v>
          </cell>
          <cell r="K292" t="str">
            <v>正社員</v>
          </cell>
          <cell r="L292" t="str">
            <v>総合</v>
          </cell>
          <cell r="M292" t="str">
            <v>営業</v>
          </cell>
          <cell r="O292" t="str">
            <v>出向無し</v>
          </cell>
          <cell r="Q292" t="str">
            <v>253-0082</v>
          </cell>
          <cell r="R292" t="str">
            <v>神奈川県茅ヶ崎市香川1319</v>
          </cell>
          <cell r="S292" t="str">
            <v>0467-52-6922</v>
          </cell>
          <cell r="U292">
            <v>36745</v>
          </cell>
        </row>
        <row r="293">
          <cell r="A293" t="str">
            <v>C0001</v>
          </cell>
          <cell r="B293" t="str">
            <v>西谷　明子</v>
          </cell>
          <cell r="C293" t="str">
            <v>ニシタニ　アキコ</v>
          </cell>
          <cell r="D293" t="str">
            <v>既婚</v>
          </cell>
          <cell r="E293" t="str">
            <v>新谷</v>
          </cell>
          <cell r="F293" t="str">
            <v>女</v>
          </cell>
          <cell r="G293" t="str">
            <v>本社</v>
          </cell>
          <cell r="H293" t="str">
            <v>モベラ</v>
          </cell>
          <cell r="I293" t="str">
            <v>役員</v>
          </cell>
          <cell r="J293" t="str">
            <v>代表取締役社長</v>
          </cell>
          <cell r="K293" t="str">
            <v>正社員</v>
          </cell>
          <cell r="O293" t="str">
            <v>出向無し</v>
          </cell>
          <cell r="Q293" t="str">
            <v>605-0035</v>
          </cell>
          <cell r="R293" t="str">
            <v>京都市東山区粟田口三条坊町19　ﾋｭｰﾏﾝｽﾞｳｪﾙ103</v>
          </cell>
          <cell r="S293" t="str">
            <v>075-541-1201</v>
          </cell>
        </row>
        <row r="294">
          <cell r="A294" t="str">
            <v>F0002</v>
          </cell>
          <cell r="B294" t="str">
            <v>居川  洋子</v>
          </cell>
          <cell r="C294" t="str">
            <v>イカワ　ヨウコ</v>
          </cell>
          <cell r="F294" t="str">
            <v>女</v>
          </cell>
          <cell r="G294" t="str">
            <v>関西支社</v>
          </cell>
          <cell r="H294" t="str">
            <v>リンク・インベストメント</v>
          </cell>
          <cell r="I294" t="str">
            <v>管理部</v>
          </cell>
          <cell r="K294" t="str">
            <v>正社員</v>
          </cell>
          <cell r="L294" t="str">
            <v>一般</v>
          </cell>
          <cell r="M294" t="str">
            <v>事務</v>
          </cell>
          <cell r="O294" t="str">
            <v>出向無し</v>
          </cell>
          <cell r="Q294" t="str">
            <v>615-8204</v>
          </cell>
          <cell r="R294" t="str">
            <v>京都市西京区松室北河原町１</v>
          </cell>
          <cell r="S294" t="str">
            <v>075-391-1540</v>
          </cell>
          <cell r="T294">
            <v>33655</v>
          </cell>
          <cell r="U294">
            <v>34324</v>
          </cell>
        </row>
        <row r="295">
          <cell r="A295" t="str">
            <v>F0021</v>
          </cell>
          <cell r="B295" t="str">
            <v>藤岡　信彰</v>
          </cell>
          <cell r="C295" t="str">
            <v>フジオカ　ノブアキ</v>
          </cell>
          <cell r="F295" t="str">
            <v>男</v>
          </cell>
          <cell r="G295" t="str">
            <v>関西支社</v>
          </cell>
          <cell r="H295" t="str">
            <v>リンク・インベストメント</v>
          </cell>
          <cell r="I295" t="str">
            <v>管理部</v>
          </cell>
          <cell r="K295" t="str">
            <v>正社員</v>
          </cell>
          <cell r="L295" t="str">
            <v>総合</v>
          </cell>
          <cell r="M295" t="str">
            <v>事務</v>
          </cell>
          <cell r="O295" t="str">
            <v>出向無し</v>
          </cell>
          <cell r="Q295" t="str">
            <v>576-0014</v>
          </cell>
          <cell r="R295" t="str">
            <v>大阪府交野市星田山手1-8-23</v>
          </cell>
          <cell r="S295" t="str">
            <v>072-893-4059</v>
          </cell>
          <cell r="U295">
            <v>36997</v>
          </cell>
        </row>
        <row r="296">
          <cell r="A296" t="str">
            <v>00113</v>
          </cell>
          <cell r="B296" t="str">
            <v>工藤  孝和</v>
          </cell>
          <cell r="C296" t="str">
            <v>クドウ　タカカズ</v>
          </cell>
          <cell r="D296" t="str">
            <v>既婚</v>
          </cell>
          <cell r="F296" t="str">
            <v>男</v>
          </cell>
          <cell r="G296" t="str">
            <v>本社</v>
          </cell>
          <cell r="H296" t="str">
            <v>リンク・インベストメント</v>
          </cell>
          <cell r="I296" t="str">
            <v>企画部</v>
          </cell>
          <cell r="J296" t="str">
            <v>部長</v>
          </cell>
          <cell r="K296" t="str">
            <v>正社員</v>
          </cell>
          <cell r="L296" t="str">
            <v>総合</v>
          </cell>
          <cell r="M296" t="str">
            <v>営業</v>
          </cell>
          <cell r="N296" t="str">
            <v>企画部部長、北洋ｲﾝﾍﾞｽﾄﾒﾝﾄ社長</v>
          </cell>
          <cell r="O296" t="str">
            <v>出向有り</v>
          </cell>
          <cell r="P296" t="str">
            <v>ＬＩＣ 企画部 部長</v>
          </cell>
          <cell r="Q296" t="str">
            <v>275-0026</v>
          </cell>
          <cell r="R296" t="str">
            <v>千葉県習志野市谷津7-7-63ｺﾝﾌｫｰﾄ津田沼弐番館513</v>
          </cell>
          <cell r="S296" t="str">
            <v>0474ｰ72ｰ1935</v>
          </cell>
          <cell r="T296">
            <v>32599</v>
          </cell>
        </row>
        <row r="297">
          <cell r="A297" t="str">
            <v>F0007</v>
          </cell>
          <cell r="B297" t="str">
            <v>山崎  淳子</v>
          </cell>
          <cell r="C297" t="str">
            <v>ヤマザキ　アツコ</v>
          </cell>
          <cell r="D297" t="str">
            <v>既婚</v>
          </cell>
          <cell r="E297" t="str">
            <v>小林</v>
          </cell>
          <cell r="F297" t="str">
            <v>女</v>
          </cell>
          <cell r="G297" t="str">
            <v>本社</v>
          </cell>
          <cell r="H297" t="str">
            <v>リンク・インベストメント</v>
          </cell>
          <cell r="I297" t="str">
            <v>投資業務第１部</v>
          </cell>
          <cell r="K297" t="str">
            <v>正社員</v>
          </cell>
          <cell r="L297" t="str">
            <v>一般</v>
          </cell>
          <cell r="M297" t="str">
            <v>事務</v>
          </cell>
          <cell r="O297" t="str">
            <v>出向無し</v>
          </cell>
          <cell r="Q297" t="str">
            <v>315-0053</v>
          </cell>
          <cell r="R297" t="str">
            <v>茨城県新治郡千代田町稲吉東2-2-8 小林様方</v>
          </cell>
          <cell r="S297" t="str">
            <v>0298-31-5406</v>
          </cell>
          <cell r="U297">
            <v>35646</v>
          </cell>
        </row>
        <row r="298">
          <cell r="A298" t="str">
            <v>F0014</v>
          </cell>
          <cell r="B298" t="str">
            <v>中村  由香</v>
          </cell>
          <cell r="C298" t="str">
            <v>ナカムラ  ユカ</v>
          </cell>
          <cell r="F298" t="str">
            <v>女</v>
          </cell>
          <cell r="G298" t="str">
            <v>本社</v>
          </cell>
          <cell r="H298" t="str">
            <v>リンク・インベストメント</v>
          </cell>
          <cell r="I298" t="str">
            <v>投資業務第１部</v>
          </cell>
          <cell r="K298" t="str">
            <v>正社員</v>
          </cell>
          <cell r="L298" t="str">
            <v>一般</v>
          </cell>
          <cell r="M298" t="str">
            <v>事務</v>
          </cell>
          <cell r="O298" t="str">
            <v>出向無し</v>
          </cell>
          <cell r="Q298" t="str">
            <v>279-0043</v>
          </cell>
          <cell r="R298" t="str">
            <v>千葉県浦安市富士見3-16-49</v>
          </cell>
          <cell r="S298" t="str">
            <v>047-352-2065</v>
          </cell>
          <cell r="U298">
            <v>36281</v>
          </cell>
        </row>
        <row r="299">
          <cell r="A299" t="str">
            <v>F0004</v>
          </cell>
          <cell r="B299" t="str">
            <v>菅野　伸和</v>
          </cell>
          <cell r="C299" t="str">
            <v>カンノ　ノブカズ</v>
          </cell>
          <cell r="F299" t="str">
            <v>男</v>
          </cell>
          <cell r="G299" t="str">
            <v>本社</v>
          </cell>
          <cell r="H299" t="str">
            <v>リンク・インベストメント</v>
          </cell>
          <cell r="I299" t="str">
            <v>投資業務第１部</v>
          </cell>
          <cell r="J299" t="str">
            <v>係長</v>
          </cell>
          <cell r="K299" t="str">
            <v>正社員</v>
          </cell>
          <cell r="L299" t="str">
            <v>総合</v>
          </cell>
          <cell r="M299" t="str">
            <v>営業</v>
          </cell>
          <cell r="O299" t="str">
            <v>出向無し</v>
          </cell>
          <cell r="Q299" t="str">
            <v>340-0034</v>
          </cell>
          <cell r="R299" t="str">
            <v>埼玉県草加市氷川町1528-3ｱﾈｯｸｽ草加203</v>
          </cell>
          <cell r="S299" t="str">
            <v>0489-21-2910</v>
          </cell>
          <cell r="T299">
            <v>35401</v>
          </cell>
          <cell r="U299">
            <v>36373</v>
          </cell>
        </row>
        <row r="300">
          <cell r="A300" t="str">
            <v>F0017</v>
          </cell>
          <cell r="B300" t="str">
            <v>犬飼　裕樹</v>
          </cell>
          <cell r="C300" t="str">
            <v>イヌカイ　ヒロキ</v>
          </cell>
          <cell r="D300" t="str">
            <v>既婚</v>
          </cell>
          <cell r="F300" t="str">
            <v>男</v>
          </cell>
          <cell r="G300" t="str">
            <v>本社</v>
          </cell>
          <cell r="H300" t="str">
            <v>リンク・インベストメント</v>
          </cell>
          <cell r="I300" t="str">
            <v>投資業務第１部</v>
          </cell>
          <cell r="J300" t="str">
            <v>部長</v>
          </cell>
          <cell r="K300" t="str">
            <v>正社員</v>
          </cell>
          <cell r="L300" t="str">
            <v>総合</v>
          </cell>
          <cell r="M300" t="str">
            <v>営業</v>
          </cell>
          <cell r="N300" t="str">
            <v>ＶＬリース営業</v>
          </cell>
          <cell r="O300" t="str">
            <v>出向有り</v>
          </cell>
          <cell r="P300" t="str">
            <v>ＬＩＣ→ＶＬリース</v>
          </cell>
          <cell r="Q300" t="str">
            <v>351-0101</v>
          </cell>
          <cell r="R300" t="str">
            <v>埼玉県和光市白子3-25-12-102</v>
          </cell>
          <cell r="S300" t="str">
            <v>0484-62-9703</v>
          </cell>
          <cell r="U300">
            <v>36647</v>
          </cell>
        </row>
        <row r="301">
          <cell r="A301" t="str">
            <v>F0018</v>
          </cell>
          <cell r="B301" t="str">
            <v>松澤　輝俊</v>
          </cell>
          <cell r="C301" t="str">
            <v>マツザワ　テルトシ</v>
          </cell>
          <cell r="D301" t="str">
            <v>既婚</v>
          </cell>
          <cell r="F301" t="str">
            <v>男</v>
          </cell>
          <cell r="G301" t="str">
            <v>本社</v>
          </cell>
          <cell r="H301" t="str">
            <v>リンク・インベストメント</v>
          </cell>
          <cell r="I301" t="str">
            <v>投資業務第１部</v>
          </cell>
          <cell r="J301" t="str">
            <v>主任</v>
          </cell>
          <cell r="K301" t="str">
            <v>正社員</v>
          </cell>
          <cell r="L301" t="str">
            <v>総合</v>
          </cell>
          <cell r="M301" t="str">
            <v>営業</v>
          </cell>
          <cell r="O301" t="str">
            <v>出向無し</v>
          </cell>
          <cell r="Q301" t="str">
            <v>270-1165</v>
          </cell>
          <cell r="R301" t="str">
            <v>千葉県我孫子市並木6－12－11 ﾊﾋﾟﾈｽいずみ401</v>
          </cell>
          <cell r="S301" t="str">
            <v>0471-85-1351</v>
          </cell>
          <cell r="U301">
            <v>36678</v>
          </cell>
        </row>
        <row r="302">
          <cell r="A302" t="str">
            <v>F0019</v>
          </cell>
          <cell r="B302" t="str">
            <v>山本　忠朗</v>
          </cell>
          <cell r="C302" t="str">
            <v>ヤマモト　タダアキ</v>
          </cell>
          <cell r="F302" t="str">
            <v>男</v>
          </cell>
          <cell r="G302" t="str">
            <v>本社</v>
          </cell>
          <cell r="H302" t="str">
            <v>リンク・インベストメント</v>
          </cell>
          <cell r="I302" t="str">
            <v>投資業務第１部</v>
          </cell>
          <cell r="J302" t="str">
            <v>主任</v>
          </cell>
          <cell r="K302" t="str">
            <v>正社員</v>
          </cell>
          <cell r="L302" t="str">
            <v>総合</v>
          </cell>
          <cell r="M302" t="str">
            <v>営業</v>
          </cell>
          <cell r="N302" t="str">
            <v>投資業務全般</v>
          </cell>
          <cell r="O302" t="str">
            <v>出向無し</v>
          </cell>
          <cell r="Q302" t="str">
            <v>134-0084</v>
          </cell>
          <cell r="R302" t="str">
            <v>江戸川区東葛西6-4-7-201</v>
          </cell>
          <cell r="S302" t="str">
            <v>090-2738-8415</v>
          </cell>
          <cell r="U302">
            <v>36861</v>
          </cell>
        </row>
        <row r="303">
          <cell r="A303" t="str">
            <v>00508</v>
          </cell>
          <cell r="B303" t="str">
            <v>小林　沙知江</v>
          </cell>
          <cell r="C303" t="str">
            <v>コバヤシ　サチエ</v>
          </cell>
          <cell r="F303" t="str">
            <v>女</v>
          </cell>
          <cell r="G303" t="str">
            <v>関西支社</v>
          </cell>
          <cell r="H303" t="str">
            <v>リンク・インベストメント</v>
          </cell>
          <cell r="I303" t="str">
            <v>投資業務第2部</v>
          </cell>
          <cell r="J303" t="str">
            <v>係長</v>
          </cell>
          <cell r="K303" t="str">
            <v>正社員</v>
          </cell>
          <cell r="L303" t="str">
            <v>総合</v>
          </cell>
          <cell r="M303" t="str">
            <v>営業</v>
          </cell>
          <cell r="O303" t="str">
            <v>出向有り</v>
          </cell>
          <cell r="P303" t="str">
            <v>VL営推・→ＬＩＣ出向</v>
          </cell>
          <cell r="Q303" t="str">
            <v>612-0803</v>
          </cell>
          <cell r="R303" t="str">
            <v>京都市伏見区深草南明町19-6</v>
          </cell>
          <cell r="S303" t="str">
            <v>075-525-6020</v>
          </cell>
          <cell r="T303">
            <v>35156</v>
          </cell>
        </row>
        <row r="304">
          <cell r="A304" t="str">
            <v>F0009</v>
          </cell>
          <cell r="B304" t="str">
            <v>釘元　あかね</v>
          </cell>
          <cell r="C304" t="str">
            <v>クギモト　アカネ</v>
          </cell>
          <cell r="F304" t="str">
            <v>女</v>
          </cell>
          <cell r="G304" t="str">
            <v>本社</v>
          </cell>
          <cell r="H304" t="str">
            <v>リンク・インベストメント</v>
          </cell>
          <cell r="I304" t="str">
            <v>投資業務第2部</v>
          </cell>
          <cell r="J304" t="str">
            <v>係長</v>
          </cell>
          <cell r="K304" t="str">
            <v>正社員</v>
          </cell>
          <cell r="L304" t="str">
            <v>総合</v>
          </cell>
          <cell r="M304" t="str">
            <v>営業</v>
          </cell>
          <cell r="O304" t="str">
            <v>出向無し</v>
          </cell>
          <cell r="Q304" t="str">
            <v>161-0032</v>
          </cell>
          <cell r="R304" t="str">
            <v>新宿区中落合1-6-4 下落合南ﾁﾞｭｰﾌﾟﾚｯｸｽ102</v>
          </cell>
          <cell r="S304" t="str">
            <v>03-5996-3751</v>
          </cell>
          <cell r="T304">
            <v>34060</v>
          </cell>
          <cell r="U304">
            <v>35886</v>
          </cell>
        </row>
        <row r="305">
          <cell r="A305" t="str">
            <v>F0006</v>
          </cell>
          <cell r="B305" t="str">
            <v>山本  泰功</v>
          </cell>
          <cell r="C305" t="str">
            <v>ヤマモト　ヒロヨシ</v>
          </cell>
          <cell r="D305" t="str">
            <v>既婚</v>
          </cell>
          <cell r="F305" t="str">
            <v>男</v>
          </cell>
          <cell r="G305" t="str">
            <v>関西支社</v>
          </cell>
          <cell r="H305" t="str">
            <v>リンク・インベストメント</v>
          </cell>
          <cell r="I305" t="str">
            <v>投資業務第2部</v>
          </cell>
          <cell r="J305" t="str">
            <v>部長</v>
          </cell>
          <cell r="K305" t="str">
            <v>正社員</v>
          </cell>
          <cell r="L305" t="str">
            <v>総合</v>
          </cell>
          <cell r="M305" t="str">
            <v>営業</v>
          </cell>
          <cell r="O305" t="str">
            <v>出向無し</v>
          </cell>
          <cell r="Q305" t="str">
            <v>560-0881</v>
          </cell>
          <cell r="R305" t="str">
            <v>大阪府豊中市中桜塚5-2-1-114</v>
          </cell>
          <cell r="S305" t="str">
            <v>06-6852-8485</v>
          </cell>
          <cell r="U305">
            <v>35521</v>
          </cell>
        </row>
        <row r="306">
          <cell r="A306" t="str">
            <v>F0020</v>
          </cell>
          <cell r="B306" t="str">
            <v>藤巻　裕士</v>
          </cell>
          <cell r="C306" t="str">
            <v>フジマキ　ユウジ</v>
          </cell>
          <cell r="D306" t="str">
            <v>既婚</v>
          </cell>
          <cell r="F306" t="str">
            <v>男</v>
          </cell>
          <cell r="G306" t="str">
            <v>関西支社</v>
          </cell>
          <cell r="H306" t="str">
            <v>リンク・インベストメント</v>
          </cell>
          <cell r="I306" t="str">
            <v>投資業務第2部</v>
          </cell>
          <cell r="J306" t="str">
            <v>主任</v>
          </cell>
          <cell r="K306" t="str">
            <v>正社員</v>
          </cell>
          <cell r="L306" t="str">
            <v>総合</v>
          </cell>
          <cell r="M306" t="str">
            <v>営業</v>
          </cell>
          <cell r="O306" t="str">
            <v>出向無し</v>
          </cell>
          <cell r="Q306" t="str">
            <v>604-8136</v>
          </cell>
          <cell r="R306" t="str">
            <v>京都市中京区梅忠町20-1烏丸ｱﾈｯｸｽ1013</v>
          </cell>
          <cell r="S306" t="str">
            <v>075-211-0304</v>
          </cell>
          <cell r="U306">
            <v>36900</v>
          </cell>
        </row>
        <row r="307">
          <cell r="A307" t="str">
            <v>B0142</v>
          </cell>
          <cell r="B307" t="str">
            <v>酒井　寿波</v>
          </cell>
          <cell r="C307" t="str">
            <v>サカイ　スナミ</v>
          </cell>
          <cell r="F307" t="str">
            <v>女</v>
          </cell>
          <cell r="G307" t="str">
            <v>本社</v>
          </cell>
          <cell r="H307" t="str">
            <v>リンク総研</v>
          </cell>
          <cell r="I307" t="str">
            <v>経営管理部</v>
          </cell>
          <cell r="K307" t="str">
            <v>正社員</v>
          </cell>
          <cell r="L307" t="str">
            <v>一般</v>
          </cell>
          <cell r="M307" t="str">
            <v>事務</v>
          </cell>
          <cell r="O307" t="str">
            <v>出向無し</v>
          </cell>
          <cell r="Q307" t="str">
            <v>344-0063</v>
          </cell>
          <cell r="R307" t="str">
            <v>埼玉県春日部市緑町3-8-22</v>
          </cell>
          <cell r="S307" t="str">
            <v>048-737-0196</v>
          </cell>
          <cell r="U307">
            <v>35513</v>
          </cell>
        </row>
        <row r="308">
          <cell r="A308" t="str">
            <v>B0173</v>
          </cell>
          <cell r="B308" t="str">
            <v>島崎　久美子</v>
          </cell>
          <cell r="C308" t="str">
            <v>シマザキ　クミコ</v>
          </cell>
          <cell r="D308" t="str">
            <v>既婚</v>
          </cell>
          <cell r="F308" t="str">
            <v>女</v>
          </cell>
          <cell r="G308" t="str">
            <v>本社</v>
          </cell>
          <cell r="H308" t="str">
            <v>リンク総研</v>
          </cell>
          <cell r="I308" t="str">
            <v>経営管理部</v>
          </cell>
          <cell r="K308" t="str">
            <v>正社員</v>
          </cell>
          <cell r="L308" t="str">
            <v>一般</v>
          </cell>
          <cell r="M308" t="str">
            <v>事務</v>
          </cell>
          <cell r="O308" t="str">
            <v>出向無し</v>
          </cell>
          <cell r="Q308" t="str">
            <v>362-0075</v>
          </cell>
          <cell r="R308" t="str">
            <v>埼玉県上尾市柏座1-2-3-302</v>
          </cell>
          <cell r="S308" t="str">
            <v>048-777-4118</v>
          </cell>
          <cell r="U308">
            <v>36769</v>
          </cell>
        </row>
        <row r="309">
          <cell r="A309" t="str">
            <v>B0106</v>
          </cell>
          <cell r="B309" t="str">
            <v>松森　尚江</v>
          </cell>
          <cell r="C309" t="str">
            <v>マツモリ　ヒサエ</v>
          </cell>
          <cell r="D309" t="str">
            <v>既婚</v>
          </cell>
          <cell r="E309" t="str">
            <v>遠藤</v>
          </cell>
          <cell r="F309" t="str">
            <v>女</v>
          </cell>
          <cell r="G309" t="str">
            <v>本社</v>
          </cell>
          <cell r="H309" t="str">
            <v>リンク総研</v>
          </cell>
          <cell r="I309" t="str">
            <v>経営管理部</v>
          </cell>
          <cell r="K309" t="str">
            <v>正社員</v>
          </cell>
          <cell r="L309" t="str">
            <v>総合</v>
          </cell>
          <cell r="M309" t="str">
            <v>事務</v>
          </cell>
          <cell r="O309" t="str">
            <v>出向無し</v>
          </cell>
          <cell r="Q309" t="str">
            <v>275-0002</v>
          </cell>
          <cell r="R309" t="str">
            <v>千葉県習志野市実籾町4-992-1共栄ﾋﾞﾙ305</v>
          </cell>
          <cell r="S309" t="str">
            <v>047-476-0510</v>
          </cell>
          <cell r="U309">
            <v>34810</v>
          </cell>
        </row>
        <row r="310">
          <cell r="A310" t="str">
            <v>B0111</v>
          </cell>
          <cell r="B310" t="str">
            <v>増山　弘之</v>
          </cell>
          <cell r="C310" t="str">
            <v>マスヤマ　ヒロユキ</v>
          </cell>
          <cell r="D310" t="str">
            <v>既婚</v>
          </cell>
          <cell r="F310" t="str">
            <v>男</v>
          </cell>
          <cell r="G310" t="str">
            <v>本社</v>
          </cell>
          <cell r="H310" t="str">
            <v>リンク総研</v>
          </cell>
          <cell r="I310" t="str">
            <v>経営管理部</v>
          </cell>
          <cell r="J310" t="str">
            <v>常務取締役</v>
          </cell>
          <cell r="K310" t="str">
            <v>正社員</v>
          </cell>
          <cell r="L310" t="str">
            <v>総合</v>
          </cell>
          <cell r="N310" t="str">
            <v>リンク総研、ＶＬの役員</v>
          </cell>
          <cell r="O310" t="str">
            <v>出向無し</v>
          </cell>
          <cell r="Q310" t="str">
            <v>980-0813</v>
          </cell>
          <cell r="R310" t="str">
            <v>仙台市青葉区米ヶ袋3-6-20つちやｺｰﾎﾟ301</v>
          </cell>
          <cell r="S310" t="str">
            <v>03-3462-0772</v>
          </cell>
          <cell r="U310">
            <v>31691</v>
          </cell>
        </row>
        <row r="311">
          <cell r="A311" t="str">
            <v>B0177</v>
          </cell>
          <cell r="B311" t="str">
            <v>北田　和明</v>
          </cell>
          <cell r="C311" t="str">
            <v>キタダ　カズアキ</v>
          </cell>
          <cell r="F311" t="str">
            <v>男</v>
          </cell>
          <cell r="G311" t="str">
            <v>本社</v>
          </cell>
          <cell r="H311" t="str">
            <v>リンク総研</v>
          </cell>
          <cell r="I311" t="str">
            <v>経営管理部</v>
          </cell>
          <cell r="K311" t="str">
            <v>正社員</v>
          </cell>
          <cell r="L311" t="str">
            <v>総合</v>
          </cell>
          <cell r="M311" t="str">
            <v>事務</v>
          </cell>
          <cell r="N311" t="str">
            <v>経理</v>
          </cell>
          <cell r="O311" t="str">
            <v>出向無し</v>
          </cell>
          <cell r="Q311" t="str">
            <v>111-0051</v>
          </cell>
          <cell r="R311" t="str">
            <v>台東区蔵前4-34-11-401</v>
          </cell>
          <cell r="U311">
            <v>36864</v>
          </cell>
        </row>
        <row r="312">
          <cell r="A312" t="str">
            <v>00153</v>
          </cell>
          <cell r="B312" t="str">
            <v>大友  千草</v>
          </cell>
          <cell r="C312" t="str">
            <v>オオトモ　チグサ</v>
          </cell>
          <cell r="D312" t="str">
            <v>既婚</v>
          </cell>
          <cell r="E312" t="str">
            <v>小塚</v>
          </cell>
          <cell r="F312" t="str">
            <v>女</v>
          </cell>
          <cell r="G312" t="str">
            <v>本社</v>
          </cell>
          <cell r="H312" t="str">
            <v>リンク総研</v>
          </cell>
          <cell r="I312" t="str">
            <v>出版事業部</v>
          </cell>
          <cell r="K312" t="str">
            <v>正社員</v>
          </cell>
          <cell r="L312" t="str">
            <v>一般</v>
          </cell>
          <cell r="M312" t="str">
            <v>事務</v>
          </cell>
          <cell r="O312" t="str">
            <v>出向有り</v>
          </cell>
          <cell r="P312" t="str">
            <v>ＶＬ→リンク総研</v>
          </cell>
          <cell r="Q312" t="str">
            <v>143-0025</v>
          </cell>
          <cell r="R312" t="str">
            <v>大田区南馬込1-16-16-303</v>
          </cell>
          <cell r="S312" t="str">
            <v>03-3774-9342</v>
          </cell>
          <cell r="T312">
            <v>33154</v>
          </cell>
          <cell r="U312">
            <v>36339</v>
          </cell>
        </row>
        <row r="313">
          <cell r="A313" t="str">
            <v>00262</v>
          </cell>
          <cell r="B313" t="str">
            <v>横田  典子</v>
          </cell>
          <cell r="C313" t="str">
            <v>ヨコタ　　ノリコ</v>
          </cell>
          <cell r="F313" t="str">
            <v>女</v>
          </cell>
          <cell r="G313" t="str">
            <v>本社</v>
          </cell>
          <cell r="H313" t="str">
            <v>リンク総研</v>
          </cell>
          <cell r="I313" t="str">
            <v>出版事業部</v>
          </cell>
          <cell r="K313" t="str">
            <v>正社員</v>
          </cell>
          <cell r="L313" t="str">
            <v>一般</v>
          </cell>
          <cell r="M313" t="str">
            <v>事務</v>
          </cell>
          <cell r="O313" t="str">
            <v>出向有り</v>
          </cell>
          <cell r="P313" t="str">
            <v>ＶＬ→リンク総研</v>
          </cell>
          <cell r="Q313" t="str">
            <v>131-0045</v>
          </cell>
          <cell r="R313" t="str">
            <v>墨田区押上１－２８－３</v>
          </cell>
          <cell r="S313" t="str">
            <v>03-3623-7509</v>
          </cell>
          <cell r="T313">
            <v>33646</v>
          </cell>
        </row>
        <row r="314">
          <cell r="A314" t="str">
            <v>00024</v>
          </cell>
          <cell r="B314" t="str">
            <v>川嵜  昌子</v>
          </cell>
          <cell r="C314" t="str">
            <v>カワサキ　マサコ</v>
          </cell>
          <cell r="D314" t="str">
            <v>既婚</v>
          </cell>
          <cell r="E314" t="str">
            <v>清岡</v>
          </cell>
          <cell r="F314" t="str">
            <v>女</v>
          </cell>
          <cell r="G314" t="str">
            <v>本社</v>
          </cell>
          <cell r="H314" t="str">
            <v>リンク総研</v>
          </cell>
          <cell r="I314" t="str">
            <v>出版事業部</v>
          </cell>
          <cell r="J314" t="str">
            <v>課長</v>
          </cell>
          <cell r="K314" t="str">
            <v>正社員</v>
          </cell>
          <cell r="L314" t="str">
            <v>総合</v>
          </cell>
          <cell r="M314" t="str">
            <v>事務</v>
          </cell>
          <cell r="O314" t="str">
            <v>出向有り</v>
          </cell>
          <cell r="P314" t="str">
            <v>ＶＬ→リンク総研</v>
          </cell>
          <cell r="Q314" t="str">
            <v>162-0041</v>
          </cell>
          <cell r="R314" t="str">
            <v>新宿区早稲田鶴巻町530ﾜｾﾀﾞﾊﾞｰﾃﾞｨｰ302</v>
          </cell>
          <cell r="S314" t="str">
            <v>03-3202-9086</v>
          </cell>
          <cell r="T314">
            <v>31566</v>
          </cell>
        </row>
        <row r="315">
          <cell r="A315" t="str">
            <v>00418</v>
          </cell>
          <cell r="B315" t="str">
            <v>佐々木  浩子</v>
          </cell>
          <cell r="C315" t="str">
            <v>ササキ　ヒロコ</v>
          </cell>
          <cell r="F315" t="str">
            <v>女</v>
          </cell>
          <cell r="G315" t="str">
            <v>本社</v>
          </cell>
          <cell r="H315" t="str">
            <v>リンク総研</v>
          </cell>
          <cell r="I315" t="str">
            <v>出版事業部</v>
          </cell>
          <cell r="K315" t="str">
            <v>正社員</v>
          </cell>
          <cell r="L315" t="str">
            <v>総合</v>
          </cell>
          <cell r="M315" t="str">
            <v>事務</v>
          </cell>
          <cell r="O315" t="str">
            <v>出向有り</v>
          </cell>
          <cell r="P315" t="str">
            <v>ＶＬ→リンク総研</v>
          </cell>
          <cell r="Q315" t="str">
            <v>182-0026</v>
          </cell>
          <cell r="R315" t="str">
            <v>東京都調布市小島町1-11-6ｴﾝｹ501</v>
          </cell>
          <cell r="S315" t="str">
            <v>0424ｰ88ｰ8015</v>
          </cell>
          <cell r="T315">
            <v>34060</v>
          </cell>
        </row>
        <row r="316">
          <cell r="A316" t="str">
            <v>B0145</v>
          </cell>
          <cell r="B316" t="str">
            <v>関　敦子</v>
          </cell>
          <cell r="C316" t="str">
            <v>セキ　アツコ</v>
          </cell>
          <cell r="D316" t="str">
            <v>既婚</v>
          </cell>
          <cell r="E316" t="str">
            <v>大平</v>
          </cell>
          <cell r="F316" t="str">
            <v>女</v>
          </cell>
          <cell r="G316" t="str">
            <v>本社</v>
          </cell>
          <cell r="H316" t="str">
            <v>リンク総研</v>
          </cell>
          <cell r="I316" t="str">
            <v>出版事業部</v>
          </cell>
          <cell r="K316" t="str">
            <v>正社員</v>
          </cell>
          <cell r="L316" t="str">
            <v>総合</v>
          </cell>
          <cell r="M316" t="str">
            <v>事務</v>
          </cell>
          <cell r="O316" t="str">
            <v>出向無し</v>
          </cell>
          <cell r="Q316" t="str">
            <v>274-0825</v>
          </cell>
          <cell r="R316" t="str">
            <v>千葉県船橋市前原西4-34-1ｺｽﾓ津田沼ﾛｲﾔﾙｺｰﾄ407</v>
          </cell>
          <cell r="S316" t="str">
            <v>0474-71-8028</v>
          </cell>
          <cell r="U316">
            <v>35590</v>
          </cell>
        </row>
        <row r="317">
          <cell r="A317" t="str">
            <v>B0175</v>
          </cell>
          <cell r="B317" t="str">
            <v>滝口　智子</v>
          </cell>
          <cell r="C317" t="str">
            <v>タキグチ　トモコ</v>
          </cell>
          <cell r="F317" t="str">
            <v>女</v>
          </cell>
          <cell r="G317" t="str">
            <v>本社</v>
          </cell>
          <cell r="H317" t="str">
            <v>リンク総研</v>
          </cell>
          <cell r="I317" t="str">
            <v>出版事業部</v>
          </cell>
          <cell r="K317" t="str">
            <v>正社員</v>
          </cell>
          <cell r="L317" t="str">
            <v>総合</v>
          </cell>
          <cell r="M317" t="str">
            <v>編集</v>
          </cell>
          <cell r="O317" t="str">
            <v>出向無し</v>
          </cell>
          <cell r="Q317" t="str">
            <v>154-0022</v>
          </cell>
          <cell r="R317" t="str">
            <v>世田谷区梅ヶ丘1-58-14ｵｰｸﾋﾙﾄﾐﾉ205</v>
          </cell>
          <cell r="S317" t="str">
            <v>03-3706-0423</v>
          </cell>
          <cell r="U317">
            <v>36836</v>
          </cell>
        </row>
        <row r="318">
          <cell r="A318" t="str">
            <v>B0179</v>
          </cell>
          <cell r="B318" t="str">
            <v>渡邉　真弓</v>
          </cell>
          <cell r="C318" t="str">
            <v>ワタナベ　マユミ</v>
          </cell>
          <cell r="F318" t="str">
            <v>女</v>
          </cell>
          <cell r="G318" t="str">
            <v>本社</v>
          </cell>
          <cell r="H318" t="str">
            <v>リンク総研</v>
          </cell>
          <cell r="I318" t="str">
            <v>出版事業部</v>
          </cell>
          <cell r="K318" t="str">
            <v>正社員</v>
          </cell>
          <cell r="L318" t="str">
            <v>総合</v>
          </cell>
          <cell r="O318" t="str">
            <v>出向無し</v>
          </cell>
          <cell r="Q318" t="str">
            <v>184-0015</v>
          </cell>
          <cell r="R318" t="str">
            <v>東京都小金井市貫井北町5-17-8ﾗ･ｶｰﾅ204号</v>
          </cell>
          <cell r="S318" t="str">
            <v>042-328-5955</v>
          </cell>
          <cell r="U318">
            <v>36997</v>
          </cell>
        </row>
        <row r="319">
          <cell r="A319" t="str">
            <v>00011</v>
          </cell>
          <cell r="B319" t="str">
            <v>大塚  啓一</v>
          </cell>
          <cell r="C319" t="str">
            <v>オオツカ　ケイイチ</v>
          </cell>
          <cell r="D319" t="str">
            <v>既婚</v>
          </cell>
          <cell r="F319" t="str">
            <v>男</v>
          </cell>
          <cell r="G319" t="str">
            <v>本社</v>
          </cell>
          <cell r="H319" t="str">
            <v>リンク総研</v>
          </cell>
          <cell r="I319" t="str">
            <v>出版事業部</v>
          </cell>
          <cell r="J319" t="str">
            <v>取締役</v>
          </cell>
          <cell r="K319" t="str">
            <v>正社員</v>
          </cell>
          <cell r="L319" t="str">
            <v>総合</v>
          </cell>
          <cell r="M319" t="str">
            <v>事務</v>
          </cell>
          <cell r="O319" t="str">
            <v>出向有り</v>
          </cell>
          <cell r="P319" t="str">
            <v>ＶＬ→リンク総研</v>
          </cell>
          <cell r="Q319" t="str">
            <v>270-0114</v>
          </cell>
          <cell r="R319" t="str">
            <v>千葉県流山市東初石3-110-14ｸﾚｽﾄ初石104</v>
          </cell>
          <cell r="S319" t="str">
            <v>0471-54-8596</v>
          </cell>
          <cell r="T319">
            <v>31481</v>
          </cell>
        </row>
        <row r="320">
          <cell r="A320" t="str">
            <v>00067</v>
          </cell>
          <cell r="B320" t="str">
            <v>八十  定樹</v>
          </cell>
          <cell r="C320" t="str">
            <v>ヤソ　サダキ</v>
          </cell>
          <cell r="F320" t="str">
            <v>男</v>
          </cell>
          <cell r="G320" t="str">
            <v>本社</v>
          </cell>
          <cell r="H320" t="str">
            <v>リンク総研</v>
          </cell>
          <cell r="I320" t="str">
            <v>出版事業部</v>
          </cell>
          <cell r="J320" t="str">
            <v>課長代理</v>
          </cell>
          <cell r="K320" t="str">
            <v>正社員</v>
          </cell>
          <cell r="L320" t="str">
            <v>総合</v>
          </cell>
          <cell r="M320" t="str">
            <v>事務</v>
          </cell>
          <cell r="O320" t="str">
            <v>出向有り</v>
          </cell>
          <cell r="P320" t="str">
            <v>ＶＬ→リンク総研</v>
          </cell>
          <cell r="Q320" t="str">
            <v>249-0005</v>
          </cell>
          <cell r="R320" t="str">
            <v>神奈川県逗子市桜山4-5-14-201</v>
          </cell>
          <cell r="S320" t="str">
            <v>0468-72-1760</v>
          </cell>
          <cell r="T320">
            <v>32601</v>
          </cell>
        </row>
        <row r="321">
          <cell r="A321" t="str">
            <v>00104</v>
          </cell>
          <cell r="B321" t="str">
            <v>小野  貴史</v>
          </cell>
          <cell r="C321" t="str">
            <v>オノ　タカシ</v>
          </cell>
          <cell r="D321" t="str">
            <v>既婚</v>
          </cell>
          <cell r="F321" t="str">
            <v>男</v>
          </cell>
          <cell r="G321" t="str">
            <v>本社</v>
          </cell>
          <cell r="H321" t="str">
            <v>リンク総研</v>
          </cell>
          <cell r="I321" t="str">
            <v>出版事業部</v>
          </cell>
          <cell r="J321" t="str">
            <v>次長</v>
          </cell>
          <cell r="K321" t="str">
            <v>正社員</v>
          </cell>
          <cell r="L321" t="str">
            <v>総合</v>
          </cell>
          <cell r="M321" t="str">
            <v>事務</v>
          </cell>
          <cell r="O321" t="str">
            <v>出向有り</v>
          </cell>
          <cell r="P321" t="str">
            <v>ＶＬ→リンク総研</v>
          </cell>
          <cell r="Q321" t="str">
            <v>170-0013</v>
          </cell>
          <cell r="R321" t="str">
            <v>豊島区東池袋2-51-1-806</v>
          </cell>
          <cell r="S321" t="str">
            <v>03-3971-2166</v>
          </cell>
          <cell r="T321">
            <v>32721</v>
          </cell>
        </row>
        <row r="322">
          <cell r="A322" t="str">
            <v>00143</v>
          </cell>
          <cell r="B322" t="str">
            <v>田川　丈二郎</v>
          </cell>
          <cell r="C322" t="str">
            <v>タガワ　ジョウジロウ</v>
          </cell>
          <cell r="D322" t="str">
            <v>既婚</v>
          </cell>
          <cell r="F322" t="str">
            <v>男</v>
          </cell>
          <cell r="G322" t="str">
            <v>本社</v>
          </cell>
          <cell r="H322" t="str">
            <v>リンク総研</v>
          </cell>
          <cell r="I322" t="str">
            <v>出版事業部</v>
          </cell>
          <cell r="J322" t="str">
            <v>係長</v>
          </cell>
          <cell r="K322" t="str">
            <v>正社員</v>
          </cell>
          <cell r="L322" t="str">
            <v>総合</v>
          </cell>
          <cell r="M322" t="str">
            <v>事務</v>
          </cell>
          <cell r="O322" t="str">
            <v>出向有り</v>
          </cell>
          <cell r="P322" t="str">
            <v>ＶＬ→リンク総研</v>
          </cell>
          <cell r="Q322" t="str">
            <v>195-0071</v>
          </cell>
          <cell r="R322" t="str">
            <v>東京都町田市金井町3133藤の台団地3-12-508</v>
          </cell>
          <cell r="S322" t="str">
            <v>042-722-6473</v>
          </cell>
          <cell r="T322">
            <v>33133</v>
          </cell>
        </row>
        <row r="323">
          <cell r="A323" t="str">
            <v>00173</v>
          </cell>
          <cell r="B323" t="str">
            <v>尾島　康弘</v>
          </cell>
          <cell r="C323" t="str">
            <v>オジマ　ヤスヒロ</v>
          </cell>
          <cell r="D323" t="str">
            <v>既婚</v>
          </cell>
          <cell r="F323" t="str">
            <v>男</v>
          </cell>
          <cell r="G323" t="str">
            <v>本社</v>
          </cell>
          <cell r="H323" t="str">
            <v>リンク総研</v>
          </cell>
          <cell r="I323" t="str">
            <v>出版事業部</v>
          </cell>
          <cell r="J323" t="str">
            <v>課長代理</v>
          </cell>
          <cell r="K323" t="str">
            <v>正社員</v>
          </cell>
          <cell r="L323" t="str">
            <v>総合</v>
          </cell>
          <cell r="M323" t="str">
            <v>事務</v>
          </cell>
          <cell r="O323" t="str">
            <v>出向有り</v>
          </cell>
          <cell r="P323" t="str">
            <v>ＶＬ→リンク総研</v>
          </cell>
          <cell r="Q323" t="str">
            <v>332-0016</v>
          </cell>
          <cell r="R323" t="str">
            <v>埼玉県川口市幸町1-3-31-605</v>
          </cell>
          <cell r="S323" t="str">
            <v>048ｰ255ｰ8545</v>
          </cell>
          <cell r="T323">
            <v>33245</v>
          </cell>
        </row>
        <row r="324">
          <cell r="A324" t="str">
            <v>00254</v>
          </cell>
          <cell r="B324" t="str">
            <v>阿部  正人</v>
          </cell>
          <cell r="C324" t="str">
            <v>アベ　マサト</v>
          </cell>
          <cell r="D324" t="str">
            <v>既婚</v>
          </cell>
          <cell r="F324" t="str">
            <v>男</v>
          </cell>
          <cell r="G324" t="str">
            <v>本社</v>
          </cell>
          <cell r="H324" t="str">
            <v>リンク総研</v>
          </cell>
          <cell r="I324" t="str">
            <v>出版事業部</v>
          </cell>
          <cell r="J324" t="str">
            <v>課長代理</v>
          </cell>
          <cell r="K324" t="str">
            <v>正社員</v>
          </cell>
          <cell r="L324" t="str">
            <v>総合</v>
          </cell>
          <cell r="M324" t="str">
            <v>事務</v>
          </cell>
          <cell r="O324" t="str">
            <v>出向有り</v>
          </cell>
          <cell r="P324" t="str">
            <v>ＶＬ→リンク総研</v>
          </cell>
          <cell r="Q324" t="str">
            <v>340-0041</v>
          </cell>
          <cell r="R324" t="str">
            <v>埼玉県草加市松原1-1-6　ﾊｰﾓﾈｽﾀﾜｰ松原2414号室</v>
          </cell>
          <cell r="S324" t="str">
            <v>0489-43-0605</v>
          </cell>
          <cell r="T324">
            <v>33609</v>
          </cell>
        </row>
        <row r="325">
          <cell r="A325" t="str">
            <v>B0073</v>
          </cell>
          <cell r="B325" t="str">
            <v>川瀬　浩之</v>
          </cell>
          <cell r="C325" t="str">
            <v>カワセ　ヒロユキ</v>
          </cell>
          <cell r="D325" t="str">
            <v>既婚</v>
          </cell>
          <cell r="F325" t="str">
            <v>男</v>
          </cell>
          <cell r="G325" t="str">
            <v>本社</v>
          </cell>
          <cell r="H325" t="str">
            <v>リンク総研</v>
          </cell>
          <cell r="I325" t="str">
            <v>出版事業部</v>
          </cell>
          <cell r="J325" t="str">
            <v>主任</v>
          </cell>
          <cell r="K325" t="str">
            <v>正社員</v>
          </cell>
          <cell r="L325" t="str">
            <v>総合</v>
          </cell>
          <cell r="M325" t="str">
            <v>事務</v>
          </cell>
          <cell r="O325" t="str">
            <v>出向無し</v>
          </cell>
          <cell r="Q325" t="str">
            <v>332-0011</v>
          </cell>
          <cell r="R325" t="str">
            <v>埼玉県川口市元郷2-15-1-2308</v>
          </cell>
          <cell r="S325" t="str">
            <v>048-225-2856</v>
          </cell>
          <cell r="T325">
            <v>34060</v>
          </cell>
        </row>
        <row r="326">
          <cell r="A326" t="str">
            <v>B0178</v>
          </cell>
          <cell r="B326" t="str">
            <v>河合　彰一郎</v>
          </cell>
          <cell r="C326" t="str">
            <v>カワイ　ショウイチロウ</v>
          </cell>
          <cell r="F326" t="str">
            <v>男</v>
          </cell>
          <cell r="G326" t="str">
            <v>本社</v>
          </cell>
          <cell r="H326" t="str">
            <v>リンク総研</v>
          </cell>
          <cell r="I326" t="str">
            <v>出版事業部</v>
          </cell>
          <cell r="K326" t="str">
            <v>正社員</v>
          </cell>
          <cell r="L326" t="str">
            <v>総合</v>
          </cell>
          <cell r="M326" t="str">
            <v>編集</v>
          </cell>
          <cell r="O326" t="str">
            <v>出向無し</v>
          </cell>
          <cell r="Q326" t="str">
            <v>173-0037</v>
          </cell>
          <cell r="R326" t="str">
            <v>板橋区小茂根1-9-18-201</v>
          </cell>
          <cell r="S326" t="str">
            <v>03-3554-7468</v>
          </cell>
          <cell r="U326">
            <v>36900</v>
          </cell>
        </row>
        <row r="327">
          <cell r="A327" t="str">
            <v>B0063</v>
          </cell>
          <cell r="B327" t="str">
            <v>水野　夕佳</v>
          </cell>
          <cell r="C327" t="str">
            <v>ミズノ　ユカ</v>
          </cell>
          <cell r="F327" t="str">
            <v>女</v>
          </cell>
          <cell r="G327" t="str">
            <v>本社</v>
          </cell>
          <cell r="H327" t="str">
            <v>リンク総研</v>
          </cell>
          <cell r="I327" t="str">
            <v>常務付</v>
          </cell>
          <cell r="J327" t="str">
            <v>主任</v>
          </cell>
          <cell r="K327" t="str">
            <v>正社員</v>
          </cell>
          <cell r="L327" t="str">
            <v>総合</v>
          </cell>
          <cell r="M327" t="str">
            <v>事務</v>
          </cell>
          <cell r="O327" t="str">
            <v>出向無し</v>
          </cell>
          <cell r="Q327" t="str">
            <v>142-0064</v>
          </cell>
          <cell r="R327" t="str">
            <v>品川区旗の台2-8-21-1001</v>
          </cell>
          <cell r="S327" t="str">
            <v>03-3787-5965</v>
          </cell>
          <cell r="U327">
            <v>33684</v>
          </cell>
        </row>
        <row r="328">
          <cell r="A328" t="str">
            <v>B0119</v>
          </cell>
          <cell r="B328" t="str">
            <v>豊浦　由子</v>
          </cell>
          <cell r="C328" t="str">
            <v>トヨウラ　ヨリコ</v>
          </cell>
          <cell r="F328" t="str">
            <v>女</v>
          </cell>
          <cell r="G328" t="str">
            <v>本社</v>
          </cell>
          <cell r="H328" t="str">
            <v>リンク総研</v>
          </cell>
          <cell r="I328" t="str">
            <v>常務付</v>
          </cell>
          <cell r="J328" t="str">
            <v>主任</v>
          </cell>
          <cell r="K328" t="str">
            <v>正社員</v>
          </cell>
          <cell r="L328" t="str">
            <v>総合</v>
          </cell>
          <cell r="M328" t="str">
            <v>事務</v>
          </cell>
          <cell r="O328" t="str">
            <v>出向無し</v>
          </cell>
          <cell r="Q328" t="str">
            <v>134-0088</v>
          </cell>
          <cell r="R328" t="str">
            <v>江戸川区西葛西5-9-3-301</v>
          </cell>
          <cell r="S328" t="str">
            <v>03-5674-2445</v>
          </cell>
          <cell r="U328">
            <v>35080</v>
          </cell>
        </row>
        <row r="329">
          <cell r="A329" t="str">
            <v>B0127</v>
          </cell>
          <cell r="B329" t="str">
            <v>黒川　美和</v>
          </cell>
          <cell r="C329" t="str">
            <v>クロカワ　ミワ</v>
          </cell>
          <cell r="F329" t="str">
            <v>女</v>
          </cell>
          <cell r="G329" t="str">
            <v>本社</v>
          </cell>
          <cell r="H329" t="str">
            <v>リンク総研</v>
          </cell>
          <cell r="I329" t="str">
            <v>常務付</v>
          </cell>
          <cell r="J329" t="str">
            <v>主任</v>
          </cell>
          <cell r="K329" t="str">
            <v>正社員</v>
          </cell>
          <cell r="L329" t="str">
            <v>総合</v>
          </cell>
          <cell r="M329" t="str">
            <v>事務</v>
          </cell>
          <cell r="O329" t="str">
            <v>出向無し</v>
          </cell>
          <cell r="Q329" t="str">
            <v>154-0024</v>
          </cell>
          <cell r="R329" t="str">
            <v>世田谷区三軒茶屋2-3-24</v>
          </cell>
          <cell r="S329" t="str">
            <v>03-3421-9307</v>
          </cell>
          <cell r="U329">
            <v>35256</v>
          </cell>
        </row>
        <row r="330">
          <cell r="A330" t="str">
            <v>B0101</v>
          </cell>
          <cell r="B330" t="str">
            <v>浅見　裕</v>
          </cell>
          <cell r="C330" t="str">
            <v>アサミ　ユタカ</v>
          </cell>
          <cell r="F330" t="str">
            <v>男</v>
          </cell>
          <cell r="G330" t="str">
            <v>本社</v>
          </cell>
          <cell r="H330" t="str">
            <v>リンク総研</v>
          </cell>
          <cell r="I330" t="str">
            <v>常務付</v>
          </cell>
          <cell r="K330" t="str">
            <v>正社員</v>
          </cell>
          <cell r="L330" t="str">
            <v>総合</v>
          </cell>
          <cell r="M330" t="str">
            <v>事務</v>
          </cell>
          <cell r="O330" t="str">
            <v>出向無し</v>
          </cell>
          <cell r="Q330" t="str">
            <v>180-0023</v>
          </cell>
          <cell r="R330" t="str">
            <v>東京都武蔵野市境南町4-5-3ｻﾗｲﾑｻｼﾉ201</v>
          </cell>
          <cell r="S330" t="str">
            <v>0422-34-7427</v>
          </cell>
          <cell r="U330">
            <v>34680</v>
          </cell>
          <cell r="W330">
            <v>37027</v>
          </cell>
        </row>
        <row r="331">
          <cell r="A331" t="str">
            <v>B0146</v>
          </cell>
          <cell r="B331" t="str">
            <v>清野　由香</v>
          </cell>
          <cell r="C331" t="str">
            <v>キヨノ　ナオカ</v>
          </cell>
          <cell r="F331" t="str">
            <v>女</v>
          </cell>
          <cell r="G331" t="str">
            <v>本社</v>
          </cell>
          <cell r="H331" t="str">
            <v>リンク総研</v>
          </cell>
          <cell r="I331" t="str">
            <v>情報開発事業部</v>
          </cell>
          <cell r="K331" t="str">
            <v>正社員</v>
          </cell>
          <cell r="L331" t="str">
            <v>一般</v>
          </cell>
          <cell r="M331" t="str">
            <v>事務</v>
          </cell>
          <cell r="O331" t="str">
            <v>出向無し</v>
          </cell>
          <cell r="Q331" t="str">
            <v>141-0031</v>
          </cell>
          <cell r="R331" t="str">
            <v>品川区西五反田6-3-20</v>
          </cell>
          <cell r="S331" t="str">
            <v>03-3491-4964</v>
          </cell>
          <cell r="U331">
            <v>35597</v>
          </cell>
        </row>
        <row r="332">
          <cell r="A332" t="str">
            <v>B0120</v>
          </cell>
          <cell r="B332" t="str">
            <v>山田　治美</v>
          </cell>
          <cell r="C332" t="str">
            <v>ヤマダ　ハルミ</v>
          </cell>
          <cell r="F332" t="str">
            <v>女</v>
          </cell>
          <cell r="G332" t="str">
            <v>本社</v>
          </cell>
          <cell r="H332" t="str">
            <v>リンク総研</v>
          </cell>
          <cell r="I332" t="str">
            <v>情報開発事業部</v>
          </cell>
          <cell r="K332" t="str">
            <v>契約社員</v>
          </cell>
          <cell r="L332" t="str">
            <v>契約</v>
          </cell>
          <cell r="M332" t="str">
            <v>事務</v>
          </cell>
          <cell r="O332" t="str">
            <v>出向無し</v>
          </cell>
          <cell r="Q332" t="str">
            <v>154-0014</v>
          </cell>
          <cell r="R332" t="str">
            <v>世田谷区新町1-9-14ﾌｫｱ602</v>
          </cell>
          <cell r="S332" t="str">
            <v>03-3428-8965</v>
          </cell>
          <cell r="U332">
            <v>36800</v>
          </cell>
        </row>
        <row r="333">
          <cell r="A333" t="str">
            <v>00602</v>
          </cell>
          <cell r="B333" t="str">
            <v>小田　路子</v>
          </cell>
          <cell r="C333" t="str">
            <v>オダ　ミチコ</v>
          </cell>
          <cell r="D333" t="str">
            <v>既婚</v>
          </cell>
          <cell r="E333" t="str">
            <v>阿部</v>
          </cell>
          <cell r="F333" t="str">
            <v>女</v>
          </cell>
          <cell r="G333" t="str">
            <v>本社</v>
          </cell>
          <cell r="H333" t="str">
            <v>リンク総研</v>
          </cell>
          <cell r="I333" t="str">
            <v>情報開発事業部</v>
          </cell>
          <cell r="J333" t="str">
            <v>主任</v>
          </cell>
          <cell r="K333" t="str">
            <v>正社員</v>
          </cell>
          <cell r="L333" t="str">
            <v>総合</v>
          </cell>
          <cell r="M333" t="str">
            <v>事務</v>
          </cell>
          <cell r="O333" t="str">
            <v>出向有り</v>
          </cell>
          <cell r="P333" t="str">
            <v>ＶＬ→リンク総研</v>
          </cell>
          <cell r="Q333" t="str">
            <v>340-0041</v>
          </cell>
          <cell r="R333" t="str">
            <v>埼玉県草加市松原1-1-6ﾊｰﾓﾈｽﾀﾜｰ2414</v>
          </cell>
          <cell r="S333" t="str">
            <v>048-943-0605</v>
          </cell>
          <cell r="T333">
            <v>34673</v>
          </cell>
        </row>
        <row r="334">
          <cell r="A334" t="str">
            <v>B0033</v>
          </cell>
          <cell r="B334" t="str">
            <v>山内　節子</v>
          </cell>
          <cell r="C334" t="str">
            <v>ヤマウチ　セツコ</v>
          </cell>
          <cell r="D334" t="str">
            <v>既婚</v>
          </cell>
          <cell r="F334" t="str">
            <v>女</v>
          </cell>
          <cell r="G334" t="str">
            <v>本社</v>
          </cell>
          <cell r="H334" t="str">
            <v>リンク総研</v>
          </cell>
          <cell r="I334" t="str">
            <v>情報開発事業部</v>
          </cell>
          <cell r="J334" t="str">
            <v>係長</v>
          </cell>
          <cell r="K334" t="str">
            <v>正社員</v>
          </cell>
          <cell r="L334" t="str">
            <v>総合</v>
          </cell>
          <cell r="M334" t="str">
            <v>事務</v>
          </cell>
          <cell r="O334" t="str">
            <v>出向無し</v>
          </cell>
          <cell r="Q334" t="str">
            <v>266-0007</v>
          </cell>
          <cell r="R334" t="str">
            <v>千葉県千葉市緑区辺田町121-2</v>
          </cell>
          <cell r="S334" t="str">
            <v>043-291-1476</v>
          </cell>
          <cell r="U334">
            <v>33318</v>
          </cell>
        </row>
        <row r="335">
          <cell r="A335" t="str">
            <v>B0049</v>
          </cell>
          <cell r="B335" t="str">
            <v>佐野　伊律美</v>
          </cell>
          <cell r="C335" t="str">
            <v>サノ　イツミ</v>
          </cell>
          <cell r="F335" t="str">
            <v>女</v>
          </cell>
          <cell r="G335" t="str">
            <v>本社</v>
          </cell>
          <cell r="H335" t="str">
            <v>リンク総研</v>
          </cell>
          <cell r="I335" t="str">
            <v>情報開発事業部</v>
          </cell>
          <cell r="J335" t="str">
            <v>課長代理</v>
          </cell>
          <cell r="K335" t="str">
            <v>正社員</v>
          </cell>
          <cell r="L335" t="str">
            <v>総合</v>
          </cell>
          <cell r="M335" t="str">
            <v>事務</v>
          </cell>
          <cell r="O335" t="str">
            <v>出向無し</v>
          </cell>
          <cell r="Q335" t="str">
            <v>336-0005</v>
          </cell>
          <cell r="R335" t="str">
            <v>埼玉県浦和市常磐1-2-24-1103</v>
          </cell>
          <cell r="S335" t="str">
            <v>048-824-7137</v>
          </cell>
          <cell r="U335">
            <v>33440</v>
          </cell>
        </row>
        <row r="336">
          <cell r="A336" t="str">
            <v>B0064</v>
          </cell>
          <cell r="B336" t="str">
            <v>鳥越　慈子</v>
          </cell>
          <cell r="C336" t="str">
            <v>トリゴエ　ヨシコ</v>
          </cell>
          <cell r="D336" t="str">
            <v>既婚</v>
          </cell>
          <cell r="E336" t="str">
            <v>山本</v>
          </cell>
          <cell r="F336" t="str">
            <v>女</v>
          </cell>
          <cell r="G336" t="str">
            <v>本社</v>
          </cell>
          <cell r="H336" t="str">
            <v>リンク総研</v>
          </cell>
          <cell r="I336" t="str">
            <v>情報開発事業部</v>
          </cell>
          <cell r="J336" t="str">
            <v>主任</v>
          </cell>
          <cell r="K336" t="str">
            <v>正社員</v>
          </cell>
          <cell r="L336" t="str">
            <v>総合</v>
          </cell>
          <cell r="M336" t="str">
            <v>事務</v>
          </cell>
          <cell r="O336" t="str">
            <v>出向無し</v>
          </cell>
          <cell r="Q336" t="str">
            <v>168-0074</v>
          </cell>
          <cell r="R336" t="str">
            <v>杉並区上高井戸1-31-9-103</v>
          </cell>
          <cell r="S336" t="str">
            <v>03-3302-6534</v>
          </cell>
          <cell r="U336">
            <v>33684</v>
          </cell>
        </row>
        <row r="337">
          <cell r="A337" t="str">
            <v>B0078</v>
          </cell>
          <cell r="B337" t="str">
            <v>三冨　啓子</v>
          </cell>
          <cell r="C337" t="str">
            <v>ミトミ　ケイコ</v>
          </cell>
          <cell r="D337" t="str">
            <v>既婚</v>
          </cell>
          <cell r="E337" t="str">
            <v>坂田</v>
          </cell>
          <cell r="F337" t="str">
            <v>女</v>
          </cell>
          <cell r="G337" t="str">
            <v>本社</v>
          </cell>
          <cell r="H337" t="str">
            <v>リンク総研</v>
          </cell>
          <cell r="I337" t="str">
            <v>情報開発事業部</v>
          </cell>
          <cell r="J337" t="str">
            <v>主任</v>
          </cell>
          <cell r="K337" t="str">
            <v>正社員</v>
          </cell>
          <cell r="L337" t="str">
            <v>総合</v>
          </cell>
          <cell r="M337" t="str">
            <v>事務</v>
          </cell>
          <cell r="O337" t="str">
            <v>出向無し</v>
          </cell>
          <cell r="Q337" t="str">
            <v>158-0095</v>
          </cell>
          <cell r="R337" t="str">
            <v>世田谷区瀬田4-29-6瀬田ﾌﾗｯﾄ110</v>
          </cell>
          <cell r="S337" t="str">
            <v>03-3709-3839</v>
          </cell>
          <cell r="U337">
            <v>34060</v>
          </cell>
        </row>
        <row r="338">
          <cell r="A338" t="str">
            <v>B0081</v>
          </cell>
          <cell r="B338" t="str">
            <v>植原　真紀</v>
          </cell>
          <cell r="C338" t="str">
            <v>ウエハラ　マキ</v>
          </cell>
          <cell r="D338" t="str">
            <v>既婚</v>
          </cell>
          <cell r="E338" t="str">
            <v>木村</v>
          </cell>
          <cell r="F338" t="str">
            <v>女</v>
          </cell>
          <cell r="G338" t="str">
            <v>本社</v>
          </cell>
          <cell r="H338" t="str">
            <v>リンク総研</v>
          </cell>
          <cell r="I338" t="str">
            <v>情報開発事業部</v>
          </cell>
          <cell r="J338" t="str">
            <v>主任</v>
          </cell>
          <cell r="K338" t="str">
            <v>正社員</v>
          </cell>
          <cell r="L338" t="str">
            <v>総合</v>
          </cell>
          <cell r="M338" t="str">
            <v>事務</v>
          </cell>
          <cell r="O338" t="str">
            <v>出向無し</v>
          </cell>
          <cell r="Q338" t="str">
            <v>213-0022</v>
          </cell>
          <cell r="R338" t="str">
            <v>川崎市高津区千年961-104</v>
          </cell>
          <cell r="S338" t="str">
            <v>044-777-1191</v>
          </cell>
          <cell r="U338">
            <v>34060</v>
          </cell>
        </row>
        <row r="339">
          <cell r="A339" t="str">
            <v>B0102</v>
          </cell>
          <cell r="B339" t="str">
            <v>竹田　千加</v>
          </cell>
          <cell r="C339" t="str">
            <v>タケダ　チカ</v>
          </cell>
          <cell r="D339" t="str">
            <v>既婚</v>
          </cell>
          <cell r="E339" t="str">
            <v>福地</v>
          </cell>
          <cell r="F339" t="str">
            <v>女</v>
          </cell>
          <cell r="G339" t="str">
            <v>本社</v>
          </cell>
          <cell r="H339" t="str">
            <v>リンク総研</v>
          </cell>
          <cell r="I339" t="str">
            <v>情報開発事業部</v>
          </cell>
          <cell r="J339" t="str">
            <v>主任</v>
          </cell>
          <cell r="K339" t="str">
            <v>正社員</v>
          </cell>
          <cell r="L339" t="str">
            <v>総合</v>
          </cell>
          <cell r="M339" t="str">
            <v>事務</v>
          </cell>
          <cell r="O339" t="str">
            <v>出向無し</v>
          </cell>
          <cell r="Q339" t="str">
            <v>165-0002</v>
          </cell>
          <cell r="R339" t="str">
            <v>中野区上鷲宮5-8-11</v>
          </cell>
          <cell r="S339" t="str">
            <v>03-5241-4605</v>
          </cell>
          <cell r="U339">
            <v>34704</v>
          </cell>
        </row>
        <row r="340">
          <cell r="A340" t="str">
            <v>B0103</v>
          </cell>
          <cell r="B340" t="str">
            <v>遠藤　真理子</v>
          </cell>
          <cell r="C340" t="str">
            <v>エンドウ　マリコ</v>
          </cell>
          <cell r="D340" t="str">
            <v>既婚</v>
          </cell>
          <cell r="F340" t="str">
            <v>女</v>
          </cell>
          <cell r="G340" t="str">
            <v>本社</v>
          </cell>
          <cell r="H340" t="str">
            <v>リンク総研</v>
          </cell>
          <cell r="I340" t="str">
            <v>情報開発事業部</v>
          </cell>
          <cell r="J340" t="str">
            <v>主任</v>
          </cell>
          <cell r="K340" t="str">
            <v>正社員</v>
          </cell>
          <cell r="L340" t="str">
            <v>総合</v>
          </cell>
          <cell r="M340" t="str">
            <v>事務</v>
          </cell>
          <cell r="O340" t="str">
            <v>出向無し</v>
          </cell>
          <cell r="Q340" t="str">
            <v>103-0012</v>
          </cell>
          <cell r="R340" t="str">
            <v>中央区日本橋堀留町1-7-4-604</v>
          </cell>
          <cell r="S340" t="str">
            <v>03-3665-3999</v>
          </cell>
          <cell r="U340">
            <v>34711</v>
          </cell>
        </row>
        <row r="341">
          <cell r="A341" t="str">
            <v>B0110</v>
          </cell>
          <cell r="B341" t="str">
            <v>藤田　裕美</v>
          </cell>
          <cell r="C341" t="str">
            <v>フジタ　ヒロミ</v>
          </cell>
          <cell r="D341" t="str">
            <v>既婚</v>
          </cell>
          <cell r="E341" t="str">
            <v>藤田</v>
          </cell>
          <cell r="F341" t="str">
            <v>女</v>
          </cell>
          <cell r="G341" t="str">
            <v>本社</v>
          </cell>
          <cell r="H341" t="str">
            <v>リンク総研</v>
          </cell>
          <cell r="I341" t="str">
            <v>情報開発事業部</v>
          </cell>
          <cell r="J341" t="str">
            <v>主任</v>
          </cell>
          <cell r="K341" t="str">
            <v>正社員</v>
          </cell>
          <cell r="L341" t="str">
            <v>総合</v>
          </cell>
          <cell r="M341" t="str">
            <v>事務</v>
          </cell>
          <cell r="O341" t="str">
            <v>出向無し</v>
          </cell>
          <cell r="Q341" t="str">
            <v>306-0011</v>
          </cell>
          <cell r="R341" t="str">
            <v>茨城県古河市東3-8-31</v>
          </cell>
          <cell r="S341" t="str">
            <v>0280-32-5287</v>
          </cell>
          <cell r="U341">
            <v>34851</v>
          </cell>
        </row>
        <row r="342">
          <cell r="A342" t="str">
            <v>B0115</v>
          </cell>
          <cell r="B342" t="str">
            <v>赤堀　たか子</v>
          </cell>
          <cell r="C342" t="str">
            <v>アカホリ　タカコ</v>
          </cell>
          <cell r="D342" t="str">
            <v>既婚</v>
          </cell>
          <cell r="E342" t="str">
            <v>田中</v>
          </cell>
          <cell r="F342" t="str">
            <v>女</v>
          </cell>
          <cell r="G342" t="str">
            <v>本社</v>
          </cell>
          <cell r="H342" t="str">
            <v>リンク総研</v>
          </cell>
          <cell r="I342" t="str">
            <v>情報開発事業部</v>
          </cell>
          <cell r="J342" t="str">
            <v>主任</v>
          </cell>
          <cell r="K342" t="str">
            <v>正社員</v>
          </cell>
          <cell r="L342" t="str">
            <v>総合</v>
          </cell>
          <cell r="M342" t="str">
            <v>事務</v>
          </cell>
          <cell r="O342" t="str">
            <v>出向無し</v>
          </cell>
          <cell r="Q342" t="str">
            <v>569-0003</v>
          </cell>
          <cell r="R342" t="str">
            <v>大阪府高槻市上牧町2-9-6-301</v>
          </cell>
          <cell r="S342" t="str">
            <v>0726-69-3010</v>
          </cell>
          <cell r="U342">
            <v>35047</v>
          </cell>
        </row>
        <row r="343">
          <cell r="A343" t="str">
            <v>B0121</v>
          </cell>
          <cell r="B343" t="str">
            <v>真田　郁子</v>
          </cell>
          <cell r="C343" t="str">
            <v>サナダ　イクコ</v>
          </cell>
          <cell r="D343" t="str">
            <v>既婚</v>
          </cell>
          <cell r="E343" t="str">
            <v>田中</v>
          </cell>
          <cell r="F343" t="str">
            <v>女</v>
          </cell>
          <cell r="G343" t="str">
            <v>本社</v>
          </cell>
          <cell r="H343" t="str">
            <v>リンク総研</v>
          </cell>
          <cell r="I343" t="str">
            <v>情報開発事業部</v>
          </cell>
          <cell r="J343" t="str">
            <v>主任</v>
          </cell>
          <cell r="K343" t="str">
            <v>正社員</v>
          </cell>
          <cell r="L343" t="str">
            <v>総合</v>
          </cell>
          <cell r="M343" t="str">
            <v>事務</v>
          </cell>
          <cell r="O343" t="str">
            <v>出向無し</v>
          </cell>
          <cell r="Q343" t="str">
            <v>230-0031</v>
          </cell>
          <cell r="R343" t="str">
            <v>横浜市鶴見区平安町2-19-5-401</v>
          </cell>
          <cell r="S343" t="str">
            <v>045-506-0160</v>
          </cell>
          <cell r="U343">
            <v>34060</v>
          </cell>
        </row>
        <row r="344">
          <cell r="A344" t="str">
            <v>B0129</v>
          </cell>
          <cell r="B344" t="str">
            <v>吉田　小百合</v>
          </cell>
          <cell r="C344" t="str">
            <v>ヨシダ　サユリ</v>
          </cell>
          <cell r="F344" t="str">
            <v>女</v>
          </cell>
          <cell r="G344" t="str">
            <v>本社</v>
          </cell>
          <cell r="H344" t="str">
            <v>リンク総研</v>
          </cell>
          <cell r="I344" t="str">
            <v>情報開発事業部</v>
          </cell>
          <cell r="J344" t="str">
            <v>主任</v>
          </cell>
          <cell r="K344" t="str">
            <v>正社員</v>
          </cell>
          <cell r="L344" t="str">
            <v>総合</v>
          </cell>
          <cell r="M344" t="str">
            <v>事務</v>
          </cell>
          <cell r="O344" t="str">
            <v>出向無し</v>
          </cell>
          <cell r="Q344" t="str">
            <v>270-1515</v>
          </cell>
          <cell r="R344" t="str">
            <v>千葉県印旛郡栄町安食台2-28-17</v>
          </cell>
          <cell r="S344" t="str">
            <v>0476-95-1896</v>
          </cell>
          <cell r="U344">
            <v>35278</v>
          </cell>
        </row>
        <row r="345">
          <cell r="A345" t="str">
            <v>B0130</v>
          </cell>
          <cell r="B345" t="str">
            <v>高橋　千春</v>
          </cell>
          <cell r="C345" t="str">
            <v>タカハシ　チハル</v>
          </cell>
          <cell r="D345" t="str">
            <v>既婚</v>
          </cell>
          <cell r="F345" t="str">
            <v>女</v>
          </cell>
          <cell r="G345" t="str">
            <v>本社</v>
          </cell>
          <cell r="H345" t="str">
            <v>リンク総研</v>
          </cell>
          <cell r="I345" t="str">
            <v>情報開発事業部</v>
          </cell>
          <cell r="K345" t="str">
            <v>正社員</v>
          </cell>
          <cell r="L345" t="str">
            <v>総合</v>
          </cell>
          <cell r="M345" t="str">
            <v>事務</v>
          </cell>
          <cell r="O345" t="str">
            <v>出向無し</v>
          </cell>
          <cell r="Q345" t="str">
            <v>134-0003</v>
          </cell>
          <cell r="R345" t="str">
            <v>江戸川区春江町4-2-9-703</v>
          </cell>
          <cell r="S345" t="str">
            <v>03-5607-6754</v>
          </cell>
          <cell r="U345">
            <v>35310</v>
          </cell>
        </row>
        <row r="346">
          <cell r="A346" t="str">
            <v>B0132</v>
          </cell>
          <cell r="B346" t="str">
            <v>磯崎　恭子</v>
          </cell>
          <cell r="C346" t="str">
            <v>イソザキ　キョウコ</v>
          </cell>
          <cell r="D346" t="str">
            <v>既婚</v>
          </cell>
          <cell r="E346" t="str">
            <v>村上</v>
          </cell>
          <cell r="F346" t="str">
            <v>女</v>
          </cell>
          <cell r="G346" t="str">
            <v>本社</v>
          </cell>
          <cell r="H346" t="str">
            <v>リンク総研</v>
          </cell>
          <cell r="I346" t="str">
            <v>情報開発事業部</v>
          </cell>
          <cell r="J346" t="str">
            <v>係長</v>
          </cell>
          <cell r="K346" t="str">
            <v>正社員</v>
          </cell>
          <cell r="L346" t="str">
            <v>総合</v>
          </cell>
          <cell r="M346" t="str">
            <v>事務</v>
          </cell>
          <cell r="O346" t="str">
            <v>出向無し</v>
          </cell>
          <cell r="Q346" t="str">
            <v>212-0025</v>
          </cell>
          <cell r="R346" t="str">
            <v>川崎市幸区古川町103-2ﾘﾊﾞﾃｨｽｸｴｱ201</v>
          </cell>
          <cell r="S346" t="str">
            <v>044-511-4856</v>
          </cell>
          <cell r="U346">
            <v>35339</v>
          </cell>
        </row>
        <row r="347">
          <cell r="A347" t="str">
            <v>B0164</v>
          </cell>
          <cell r="B347" t="str">
            <v>松澤　佳津美</v>
          </cell>
          <cell r="C347" t="str">
            <v>マツザワ　カツミ</v>
          </cell>
          <cell r="F347" t="str">
            <v>女</v>
          </cell>
          <cell r="G347" t="str">
            <v>本社</v>
          </cell>
          <cell r="H347" t="str">
            <v>リンク総研</v>
          </cell>
          <cell r="I347" t="str">
            <v>情報開発事業部</v>
          </cell>
          <cell r="K347" t="str">
            <v>正社員</v>
          </cell>
          <cell r="L347" t="str">
            <v>総合</v>
          </cell>
          <cell r="M347" t="str">
            <v>企画</v>
          </cell>
          <cell r="N347" t="str">
            <v>ビジネスレポート調査、作成</v>
          </cell>
          <cell r="O347" t="str">
            <v>出向無し</v>
          </cell>
          <cell r="Q347" t="str">
            <v>272-0137</v>
          </cell>
          <cell r="R347" t="str">
            <v>千葉県市川市福栄1-16-22ｺｰﾎﾟｱｷﾓﾄ102号</v>
          </cell>
          <cell r="S347" t="str">
            <v>047-399-6005</v>
          </cell>
          <cell r="U347">
            <v>36542</v>
          </cell>
        </row>
        <row r="348">
          <cell r="A348" t="str">
            <v>B0057</v>
          </cell>
          <cell r="B348" t="str">
            <v>出口　義和</v>
          </cell>
          <cell r="C348" t="str">
            <v>デグチ　ヨシカズ</v>
          </cell>
          <cell r="F348" t="str">
            <v>男</v>
          </cell>
          <cell r="G348" t="str">
            <v>本社</v>
          </cell>
          <cell r="H348" t="str">
            <v>リンク総研</v>
          </cell>
          <cell r="I348" t="str">
            <v>情報開発事業部</v>
          </cell>
          <cell r="K348" t="str">
            <v>正社員</v>
          </cell>
          <cell r="L348" t="str">
            <v>総合</v>
          </cell>
          <cell r="M348" t="str">
            <v>事務</v>
          </cell>
          <cell r="O348" t="str">
            <v>出向無し</v>
          </cell>
          <cell r="Q348" t="str">
            <v>111-0033</v>
          </cell>
          <cell r="R348" t="str">
            <v>台東区花川戸2-14-4ﾌﾄﾞｳ浅草ﾊｲﾂ504</v>
          </cell>
          <cell r="S348" t="str">
            <v>03-3842-6860</v>
          </cell>
          <cell r="U348">
            <v>33609</v>
          </cell>
        </row>
        <row r="349">
          <cell r="A349" t="str">
            <v>B0071</v>
          </cell>
          <cell r="B349" t="str">
            <v>奥村　憲</v>
          </cell>
          <cell r="C349" t="str">
            <v>オクムラ　アキラ</v>
          </cell>
          <cell r="F349" t="str">
            <v>男</v>
          </cell>
          <cell r="G349" t="str">
            <v>本社</v>
          </cell>
          <cell r="H349" t="str">
            <v>リンク総研</v>
          </cell>
          <cell r="I349" t="str">
            <v>情報開発事業部</v>
          </cell>
          <cell r="J349" t="str">
            <v>課長代理</v>
          </cell>
          <cell r="K349" t="str">
            <v>正社員</v>
          </cell>
          <cell r="L349" t="str">
            <v>総合</v>
          </cell>
          <cell r="M349" t="str">
            <v>事務</v>
          </cell>
          <cell r="O349" t="str">
            <v>出向無し</v>
          </cell>
          <cell r="Q349" t="str">
            <v>228-0802</v>
          </cell>
          <cell r="R349" t="str">
            <v>神奈川県相模原市上鶴間2232-1-507</v>
          </cell>
          <cell r="S349" t="str">
            <v>0427-45-4310</v>
          </cell>
          <cell r="U349">
            <v>33990</v>
          </cell>
        </row>
        <row r="350">
          <cell r="A350" t="str">
            <v>B0098</v>
          </cell>
          <cell r="B350" t="str">
            <v>馬渡　晃</v>
          </cell>
          <cell r="C350" t="str">
            <v>マワタリ　アキラ</v>
          </cell>
          <cell r="F350" t="str">
            <v>男</v>
          </cell>
          <cell r="G350" t="str">
            <v>本社</v>
          </cell>
          <cell r="H350" t="str">
            <v>リンク総研</v>
          </cell>
          <cell r="I350" t="str">
            <v>情報開発事業部</v>
          </cell>
          <cell r="J350" t="str">
            <v>次長</v>
          </cell>
          <cell r="K350" t="str">
            <v>正社員</v>
          </cell>
          <cell r="L350" t="str">
            <v>総合</v>
          </cell>
          <cell r="M350" t="str">
            <v>事務</v>
          </cell>
          <cell r="O350" t="str">
            <v>出向無し</v>
          </cell>
          <cell r="Q350" t="str">
            <v>161-0032</v>
          </cell>
          <cell r="R350" t="str">
            <v>新宿区中落合1-6-4-102</v>
          </cell>
          <cell r="S350" t="str">
            <v>03-5996-3751</v>
          </cell>
          <cell r="U350">
            <v>34491</v>
          </cell>
        </row>
        <row r="351">
          <cell r="A351" t="str">
            <v>B0099</v>
          </cell>
          <cell r="B351" t="str">
            <v>深山　隆明</v>
          </cell>
          <cell r="C351" t="str">
            <v>フカヤマ　タカアキ</v>
          </cell>
          <cell r="F351" t="str">
            <v>男</v>
          </cell>
          <cell r="G351" t="str">
            <v>本社</v>
          </cell>
          <cell r="H351" t="str">
            <v>リンク総研</v>
          </cell>
          <cell r="I351" t="str">
            <v>情報開発事業部</v>
          </cell>
          <cell r="J351" t="str">
            <v>主任</v>
          </cell>
          <cell r="K351" t="str">
            <v>正社員</v>
          </cell>
          <cell r="L351" t="str">
            <v>総合</v>
          </cell>
          <cell r="M351" t="str">
            <v>事務</v>
          </cell>
          <cell r="O351" t="str">
            <v>出向無し</v>
          </cell>
          <cell r="Q351" t="str">
            <v>181-0013</v>
          </cell>
          <cell r="R351" t="str">
            <v>東京都三鷹市下連雀3-10-2ｱｽｺｯﾄﾋﾙ202</v>
          </cell>
          <cell r="S351" t="str">
            <v>0422-46-9881</v>
          </cell>
          <cell r="T351">
            <v>34628</v>
          </cell>
        </row>
        <row r="352">
          <cell r="A352" t="str">
            <v>B0108</v>
          </cell>
          <cell r="B352" t="str">
            <v>佐藤　茂幸</v>
          </cell>
          <cell r="C352" t="str">
            <v>サトウ　シゲユキ</v>
          </cell>
          <cell r="F352" t="str">
            <v>男</v>
          </cell>
          <cell r="G352" t="str">
            <v>本社</v>
          </cell>
          <cell r="H352" t="str">
            <v>リンク総研</v>
          </cell>
          <cell r="I352" t="str">
            <v>情報開発事業部</v>
          </cell>
          <cell r="J352" t="str">
            <v>課長代理</v>
          </cell>
          <cell r="K352" t="str">
            <v>正社員</v>
          </cell>
          <cell r="L352" t="str">
            <v>総合</v>
          </cell>
          <cell r="M352" t="str">
            <v>事務</v>
          </cell>
          <cell r="O352" t="str">
            <v>出向無し</v>
          </cell>
          <cell r="Q352" t="str">
            <v>181-0012</v>
          </cell>
          <cell r="R352" t="str">
            <v>東京都三鷹市上連雀1-11-15ｱﾈｼｽ三鷹203</v>
          </cell>
          <cell r="S352" t="str">
            <v>0422-54-5022</v>
          </cell>
          <cell r="U352">
            <v>34828</v>
          </cell>
        </row>
        <row r="353">
          <cell r="A353" t="str">
            <v>B0125</v>
          </cell>
          <cell r="B353" t="str">
            <v>笠原　博</v>
          </cell>
          <cell r="C353" t="str">
            <v>カサハラ　ヒロシ</v>
          </cell>
          <cell r="D353" t="str">
            <v>既婚</v>
          </cell>
          <cell r="F353" t="str">
            <v>男</v>
          </cell>
          <cell r="G353" t="str">
            <v>本社</v>
          </cell>
          <cell r="H353" t="str">
            <v>リンク総研</v>
          </cell>
          <cell r="I353" t="str">
            <v>情報開発事業部</v>
          </cell>
          <cell r="J353" t="str">
            <v>係長</v>
          </cell>
          <cell r="K353" t="str">
            <v>正社員</v>
          </cell>
          <cell r="L353" t="str">
            <v>総合</v>
          </cell>
          <cell r="M353" t="str">
            <v>事務</v>
          </cell>
          <cell r="O353" t="str">
            <v>出向無し</v>
          </cell>
          <cell r="Q353" t="str">
            <v>362-0072</v>
          </cell>
          <cell r="R353" t="str">
            <v>埼玉県上尾市中妻5-26-10</v>
          </cell>
          <cell r="S353" t="str">
            <v>048-774-4979</v>
          </cell>
          <cell r="U353">
            <v>35201</v>
          </cell>
        </row>
        <row r="354">
          <cell r="A354" t="str">
            <v>B0131</v>
          </cell>
          <cell r="B354" t="str">
            <v>荒木　覚</v>
          </cell>
          <cell r="C354" t="str">
            <v>アラキ　サトル</v>
          </cell>
          <cell r="F354" t="str">
            <v>男</v>
          </cell>
          <cell r="G354" t="str">
            <v>本社</v>
          </cell>
          <cell r="H354" t="str">
            <v>リンク総研</v>
          </cell>
          <cell r="I354" t="str">
            <v>情報開発事業部</v>
          </cell>
          <cell r="K354" t="str">
            <v>正社員</v>
          </cell>
          <cell r="L354" t="str">
            <v>総合</v>
          </cell>
          <cell r="M354" t="str">
            <v>事務</v>
          </cell>
          <cell r="O354" t="str">
            <v>出向無し</v>
          </cell>
          <cell r="Q354" t="str">
            <v>245-0063</v>
          </cell>
          <cell r="R354" t="str">
            <v>横浜市戸塚区原宿1-19-7</v>
          </cell>
          <cell r="S354" t="str">
            <v>045-852-0879</v>
          </cell>
          <cell r="U354">
            <v>36458</v>
          </cell>
        </row>
        <row r="355">
          <cell r="A355" t="str">
            <v>B0138</v>
          </cell>
          <cell r="B355" t="str">
            <v>葛巻　岳</v>
          </cell>
          <cell r="C355" t="str">
            <v>クズマキ　タカシ</v>
          </cell>
          <cell r="D355" t="str">
            <v>既婚</v>
          </cell>
          <cell r="F355" t="str">
            <v>男</v>
          </cell>
          <cell r="G355" t="str">
            <v>本社</v>
          </cell>
          <cell r="H355" t="str">
            <v>リンク総研</v>
          </cell>
          <cell r="I355" t="str">
            <v>情報開発事業部</v>
          </cell>
          <cell r="J355" t="str">
            <v>主任</v>
          </cell>
          <cell r="K355" t="str">
            <v>正社員</v>
          </cell>
          <cell r="L355" t="str">
            <v>総合</v>
          </cell>
          <cell r="M355" t="str">
            <v>事務</v>
          </cell>
          <cell r="O355" t="str">
            <v>出向無し</v>
          </cell>
          <cell r="Q355" t="str">
            <v>339-0073</v>
          </cell>
          <cell r="R355" t="str">
            <v>埼玉県岩槻市上野60-6</v>
          </cell>
          <cell r="S355" t="str">
            <v>048-795-0135</v>
          </cell>
          <cell r="U355">
            <v>35464</v>
          </cell>
        </row>
        <row r="356">
          <cell r="A356" t="str">
            <v>B0143</v>
          </cell>
          <cell r="B356" t="str">
            <v>大戸　浩基</v>
          </cell>
          <cell r="C356" t="str">
            <v>オオト　ヒロキ</v>
          </cell>
          <cell r="D356" t="str">
            <v>既婚</v>
          </cell>
          <cell r="F356" t="str">
            <v>男</v>
          </cell>
          <cell r="G356" t="str">
            <v>本社</v>
          </cell>
          <cell r="H356" t="str">
            <v>リンク総研</v>
          </cell>
          <cell r="I356" t="str">
            <v>情報開発事業部</v>
          </cell>
          <cell r="J356" t="str">
            <v>係長</v>
          </cell>
          <cell r="K356" t="str">
            <v>正社員</v>
          </cell>
          <cell r="L356" t="str">
            <v>総合</v>
          </cell>
          <cell r="M356" t="str">
            <v>事務</v>
          </cell>
          <cell r="O356" t="str">
            <v>出向無し</v>
          </cell>
          <cell r="Q356" t="str">
            <v>338-0004</v>
          </cell>
          <cell r="R356" t="str">
            <v>埼玉県与野市本町西3-16-7-304</v>
          </cell>
          <cell r="S356" t="str">
            <v>048-855-1768</v>
          </cell>
          <cell r="U356">
            <v>35513</v>
          </cell>
        </row>
        <row r="357">
          <cell r="A357" t="str">
            <v>B0147</v>
          </cell>
          <cell r="B357" t="str">
            <v>青木　豊</v>
          </cell>
          <cell r="C357" t="str">
            <v>アオキ　ユタカ</v>
          </cell>
          <cell r="F357" t="str">
            <v>男</v>
          </cell>
          <cell r="G357" t="str">
            <v>本社</v>
          </cell>
          <cell r="H357" t="str">
            <v>リンク総研</v>
          </cell>
          <cell r="I357" t="str">
            <v>情報開発事業部</v>
          </cell>
          <cell r="J357" t="str">
            <v>主任</v>
          </cell>
          <cell r="K357" t="str">
            <v>正社員</v>
          </cell>
          <cell r="L357" t="str">
            <v>総合</v>
          </cell>
          <cell r="M357" t="str">
            <v>事務</v>
          </cell>
          <cell r="O357" t="str">
            <v>出向無し</v>
          </cell>
          <cell r="Q357" t="str">
            <v>154-0002</v>
          </cell>
          <cell r="R357" t="str">
            <v>世田谷区下馬1-48-3</v>
          </cell>
          <cell r="S357" t="str">
            <v>03-3414-8615</v>
          </cell>
          <cell r="U357">
            <v>35674</v>
          </cell>
        </row>
        <row r="358">
          <cell r="A358" t="str">
            <v>B0149</v>
          </cell>
          <cell r="B358" t="str">
            <v>島﨑　勝紀</v>
          </cell>
          <cell r="C358" t="str">
            <v>シマザキ　カツノリ</v>
          </cell>
          <cell r="F358" t="str">
            <v>男</v>
          </cell>
          <cell r="G358" t="str">
            <v>本社</v>
          </cell>
          <cell r="H358" t="str">
            <v>リンク総研</v>
          </cell>
          <cell r="I358" t="str">
            <v>情報開発事業部</v>
          </cell>
          <cell r="J358" t="str">
            <v>主任</v>
          </cell>
          <cell r="K358" t="str">
            <v>正社員</v>
          </cell>
          <cell r="L358" t="str">
            <v>総合</v>
          </cell>
          <cell r="M358" t="str">
            <v>事務</v>
          </cell>
          <cell r="O358" t="str">
            <v>出向無し</v>
          </cell>
          <cell r="Q358" t="str">
            <v>362-0075</v>
          </cell>
          <cell r="R358" t="str">
            <v>埼玉県上尾市柏座1-2-3-302</v>
          </cell>
          <cell r="S358" t="str">
            <v>048-777-4118</v>
          </cell>
          <cell r="U358">
            <v>35804</v>
          </cell>
        </row>
        <row r="359">
          <cell r="A359" t="str">
            <v>B0152</v>
          </cell>
          <cell r="B359" t="str">
            <v>島　拓弘</v>
          </cell>
          <cell r="C359" t="str">
            <v>シマ　タクヒロ</v>
          </cell>
          <cell r="F359" t="str">
            <v>男</v>
          </cell>
          <cell r="G359" t="str">
            <v>本社</v>
          </cell>
          <cell r="H359" t="str">
            <v>リンク総研</v>
          </cell>
          <cell r="I359" t="str">
            <v>情報開発事業部</v>
          </cell>
          <cell r="J359" t="str">
            <v>主任</v>
          </cell>
          <cell r="K359" t="str">
            <v>正社員</v>
          </cell>
          <cell r="L359" t="str">
            <v>総合</v>
          </cell>
          <cell r="M359" t="str">
            <v>事務</v>
          </cell>
          <cell r="O359" t="str">
            <v>出向無し</v>
          </cell>
          <cell r="Q359" t="str">
            <v>181-0012</v>
          </cell>
          <cell r="R359" t="str">
            <v>東京都三鷹市上連雀4-25-10-201</v>
          </cell>
          <cell r="S359" t="str">
            <v>0422-47-7219</v>
          </cell>
          <cell r="U359">
            <v>35870</v>
          </cell>
        </row>
        <row r="360">
          <cell r="A360" t="str">
            <v>B0156</v>
          </cell>
          <cell r="B360" t="str">
            <v>丹羽   将喜</v>
          </cell>
          <cell r="C360" t="str">
            <v>ニワ  マサキ</v>
          </cell>
          <cell r="D360" t="str">
            <v>既婚</v>
          </cell>
          <cell r="F360" t="str">
            <v>男</v>
          </cell>
          <cell r="G360" t="str">
            <v>本社</v>
          </cell>
          <cell r="H360" t="str">
            <v>リンク総研</v>
          </cell>
          <cell r="I360" t="str">
            <v>情報開発事業部</v>
          </cell>
          <cell r="K360" t="str">
            <v>正社員</v>
          </cell>
          <cell r="L360" t="str">
            <v>総合</v>
          </cell>
          <cell r="M360" t="str">
            <v>企画</v>
          </cell>
          <cell r="O360" t="str">
            <v>出向無し</v>
          </cell>
          <cell r="Q360" t="str">
            <v>203-0012</v>
          </cell>
          <cell r="R360" t="str">
            <v>東京都東久留米市浅間町3-17-7</v>
          </cell>
          <cell r="S360" t="str">
            <v>0424-38-4410</v>
          </cell>
          <cell r="U360">
            <v>36312</v>
          </cell>
        </row>
        <row r="361">
          <cell r="A361" t="str">
            <v>B0160</v>
          </cell>
          <cell r="B361" t="str">
            <v>上笹  恵</v>
          </cell>
          <cell r="C361" t="str">
            <v>カミササ  ケイ</v>
          </cell>
          <cell r="F361" t="str">
            <v>男</v>
          </cell>
          <cell r="G361" t="str">
            <v>本社</v>
          </cell>
          <cell r="H361" t="str">
            <v>リンク総研</v>
          </cell>
          <cell r="I361" t="str">
            <v>情報開発事業部</v>
          </cell>
          <cell r="K361" t="str">
            <v>正社員</v>
          </cell>
          <cell r="L361" t="str">
            <v>総合</v>
          </cell>
          <cell r="M361" t="str">
            <v>事務</v>
          </cell>
          <cell r="O361" t="str">
            <v>出向無し</v>
          </cell>
          <cell r="Q361" t="str">
            <v>300-0845</v>
          </cell>
          <cell r="R361" t="str">
            <v>茨城県土浦市乙戸南1-18-22</v>
          </cell>
          <cell r="S361" t="str">
            <v>0298ｰ42ｰ5832</v>
          </cell>
          <cell r="U361">
            <v>36342</v>
          </cell>
        </row>
        <row r="362">
          <cell r="A362" t="str">
            <v>B0162</v>
          </cell>
          <cell r="B362" t="str">
            <v>長野　稔彦</v>
          </cell>
          <cell r="C362" t="str">
            <v>ナガノ　トシヒコ</v>
          </cell>
          <cell r="D362" t="str">
            <v>既婚</v>
          </cell>
          <cell r="F362" t="str">
            <v>男</v>
          </cell>
          <cell r="G362" t="str">
            <v>本社</v>
          </cell>
          <cell r="H362" t="str">
            <v>リンク総研</v>
          </cell>
          <cell r="I362" t="str">
            <v>情報開発事業部</v>
          </cell>
          <cell r="K362" t="str">
            <v>正社員</v>
          </cell>
          <cell r="L362" t="str">
            <v>総合</v>
          </cell>
          <cell r="M362" t="str">
            <v>企画</v>
          </cell>
          <cell r="N362" t="str">
            <v>ビジネスレポート作成、調査</v>
          </cell>
          <cell r="O362" t="str">
            <v>出向無し</v>
          </cell>
          <cell r="Q362" t="str">
            <v>277-0812</v>
          </cell>
          <cell r="R362" t="str">
            <v>千葉県柏市花野井1257-13</v>
          </cell>
          <cell r="S362" t="str">
            <v>0471-32-9333</v>
          </cell>
          <cell r="U362">
            <v>36530</v>
          </cell>
        </row>
        <row r="363">
          <cell r="A363" t="str">
            <v>B0163</v>
          </cell>
          <cell r="B363" t="str">
            <v>須藤　好規</v>
          </cell>
          <cell r="C363" t="str">
            <v>ストウ　ヨシノリ</v>
          </cell>
          <cell r="D363" t="str">
            <v>既婚</v>
          </cell>
          <cell r="F363" t="str">
            <v>男</v>
          </cell>
          <cell r="G363" t="str">
            <v>本社</v>
          </cell>
          <cell r="H363" t="str">
            <v>リンク総研</v>
          </cell>
          <cell r="I363" t="str">
            <v>情報開発事業部</v>
          </cell>
          <cell r="K363" t="str">
            <v>正社員</v>
          </cell>
          <cell r="L363" t="str">
            <v>総合</v>
          </cell>
          <cell r="M363" t="str">
            <v>企画</v>
          </cell>
          <cell r="N363" t="str">
            <v>ビジネスレポート調査、作成</v>
          </cell>
          <cell r="O363" t="str">
            <v>出向無し</v>
          </cell>
          <cell r="Q363" t="str">
            <v>340-0034</v>
          </cell>
          <cell r="R363" t="str">
            <v>埼玉県草加市氷川町1428幸ﾊﾟﾙﾃﾞﾝｽ103</v>
          </cell>
          <cell r="S363" t="str">
            <v>0489-24-5383</v>
          </cell>
          <cell r="U363">
            <v>36542</v>
          </cell>
        </row>
        <row r="364">
          <cell r="A364" t="str">
            <v>B0169</v>
          </cell>
          <cell r="B364" t="str">
            <v>早乙女　浩明</v>
          </cell>
          <cell r="C364" t="str">
            <v>サオトメ　ヒロアキ</v>
          </cell>
          <cell r="D364" t="str">
            <v>既婚</v>
          </cell>
          <cell r="F364" t="str">
            <v>男</v>
          </cell>
          <cell r="G364" t="str">
            <v>本社</v>
          </cell>
          <cell r="H364" t="str">
            <v>リンク総研</v>
          </cell>
          <cell r="I364" t="str">
            <v>情報開発事業部</v>
          </cell>
          <cell r="K364" t="str">
            <v>正社員</v>
          </cell>
          <cell r="L364" t="str">
            <v>総合</v>
          </cell>
          <cell r="M364" t="str">
            <v>事務</v>
          </cell>
          <cell r="O364" t="str">
            <v>出向無し</v>
          </cell>
          <cell r="Q364" t="str">
            <v>175-0083</v>
          </cell>
          <cell r="R364" t="str">
            <v>板橋区徳丸3-18-1ﾙｲｼｬﾄﾙ東武練馬ﾙﾐｴｰﾙ302号室</v>
          </cell>
          <cell r="S364" t="str">
            <v>03-5922-3573</v>
          </cell>
          <cell r="U364">
            <v>36675</v>
          </cell>
        </row>
        <row r="365">
          <cell r="A365" t="str">
            <v>B0170</v>
          </cell>
          <cell r="B365" t="str">
            <v>永渕　圭一</v>
          </cell>
          <cell r="C365" t="str">
            <v>ナガフチ　ケイイチ</v>
          </cell>
          <cell r="F365" t="str">
            <v>男</v>
          </cell>
          <cell r="G365" t="str">
            <v>本社</v>
          </cell>
          <cell r="H365" t="str">
            <v>リンク総研</v>
          </cell>
          <cell r="I365" t="str">
            <v>情報開発事業部</v>
          </cell>
          <cell r="K365" t="str">
            <v>正社員</v>
          </cell>
          <cell r="L365" t="str">
            <v>総合</v>
          </cell>
          <cell r="M365" t="str">
            <v>事務</v>
          </cell>
          <cell r="O365" t="str">
            <v>出向無し</v>
          </cell>
          <cell r="Q365" t="str">
            <v>272-0106</v>
          </cell>
          <cell r="R365" t="str">
            <v>千葉県市川市伊勢宿9-1 ﾌﾞﾗﾝﾙｰｼﾞｭ102号</v>
          </cell>
          <cell r="S365" t="str">
            <v>047-399-1136</v>
          </cell>
          <cell r="U365">
            <v>36739</v>
          </cell>
        </row>
        <row r="366">
          <cell r="A366" t="str">
            <v>B0171</v>
          </cell>
          <cell r="B366" t="str">
            <v>千葉　晃</v>
          </cell>
          <cell r="C366" t="str">
            <v>チバ　ノボル</v>
          </cell>
          <cell r="F366" t="str">
            <v>男</v>
          </cell>
          <cell r="G366" t="str">
            <v>本社</v>
          </cell>
          <cell r="H366" t="str">
            <v>リンク総研</v>
          </cell>
          <cell r="I366" t="str">
            <v>情報開発事業部</v>
          </cell>
          <cell r="K366" t="str">
            <v>正社員</v>
          </cell>
          <cell r="L366" t="str">
            <v>総合</v>
          </cell>
          <cell r="M366" t="str">
            <v>事務</v>
          </cell>
          <cell r="O366" t="str">
            <v>出向無し</v>
          </cell>
          <cell r="Q366" t="str">
            <v>167-0023</v>
          </cell>
          <cell r="R366" t="str">
            <v>杉並区上井草3-29-10 ｺｰﾎﾟﾘｭｳﾒｲ205号</v>
          </cell>
          <cell r="S366" t="str">
            <v>03-3397-1882</v>
          </cell>
          <cell r="U366">
            <v>36773</v>
          </cell>
        </row>
        <row r="367">
          <cell r="A367" t="str">
            <v>B0176</v>
          </cell>
          <cell r="B367" t="str">
            <v>中村　修司郎</v>
          </cell>
          <cell r="C367" t="str">
            <v>ナカムラ　シュウジロウ</v>
          </cell>
          <cell r="D367" t="str">
            <v>既婚</v>
          </cell>
          <cell r="F367" t="str">
            <v>男</v>
          </cell>
          <cell r="G367" t="str">
            <v>本社</v>
          </cell>
          <cell r="H367" t="str">
            <v>リンク総研</v>
          </cell>
          <cell r="I367" t="str">
            <v>情報開発事業部</v>
          </cell>
          <cell r="K367" t="str">
            <v>正社員</v>
          </cell>
          <cell r="L367" t="str">
            <v>総合</v>
          </cell>
          <cell r="O367" t="str">
            <v>出向無し</v>
          </cell>
          <cell r="Q367" t="str">
            <v>343-0045</v>
          </cell>
          <cell r="R367" t="str">
            <v>埼玉県越谷市下間久里5-1　ﾌﾞﾙｰﾒﾊｲﾑ206</v>
          </cell>
          <cell r="S367" t="str">
            <v>0489-78-4422</v>
          </cell>
          <cell r="U367">
            <v>35855</v>
          </cell>
        </row>
        <row r="368">
          <cell r="A368" t="str">
            <v>B0010</v>
          </cell>
          <cell r="B368" t="str">
            <v>周藤　浩正</v>
          </cell>
          <cell r="C368" t="str">
            <v>スドウ　ヒロマサ</v>
          </cell>
          <cell r="D368" t="str">
            <v>既婚</v>
          </cell>
          <cell r="F368" t="str">
            <v>男</v>
          </cell>
          <cell r="G368" t="str">
            <v>本社</v>
          </cell>
          <cell r="H368" t="str">
            <v>リンク総研</v>
          </cell>
          <cell r="I368" t="str">
            <v>製作事業部</v>
          </cell>
          <cell r="J368" t="str">
            <v>次長</v>
          </cell>
          <cell r="K368" t="str">
            <v>正社員</v>
          </cell>
          <cell r="L368" t="str">
            <v>総合</v>
          </cell>
          <cell r="M368" t="str">
            <v>事務</v>
          </cell>
          <cell r="O368" t="str">
            <v>出向無し</v>
          </cell>
          <cell r="Q368" t="str">
            <v>340-0011</v>
          </cell>
          <cell r="R368" t="str">
            <v>埼玉県草加市栄町2-1-12-306号室</v>
          </cell>
          <cell r="S368" t="str">
            <v>0489-35-1021</v>
          </cell>
          <cell r="U368">
            <v>33318</v>
          </cell>
        </row>
        <row r="369">
          <cell r="A369" t="str">
            <v>B0090</v>
          </cell>
          <cell r="B369" t="str">
            <v>中木　輝一</v>
          </cell>
          <cell r="C369" t="str">
            <v>ナカキ　テルカズ</v>
          </cell>
          <cell r="F369" t="str">
            <v>男</v>
          </cell>
          <cell r="G369" t="str">
            <v>本社</v>
          </cell>
          <cell r="H369" t="str">
            <v>リンク総研</v>
          </cell>
          <cell r="I369" t="str">
            <v>製作事業部</v>
          </cell>
          <cell r="J369" t="str">
            <v>係長</v>
          </cell>
          <cell r="K369" t="str">
            <v>正社員</v>
          </cell>
          <cell r="L369" t="str">
            <v>総合</v>
          </cell>
          <cell r="M369" t="str">
            <v>事務</v>
          </cell>
          <cell r="O369" t="str">
            <v>出向無し</v>
          </cell>
          <cell r="Q369" t="str">
            <v>174-0076</v>
          </cell>
          <cell r="R369" t="str">
            <v>板橋区上板橋1-11-5-D</v>
          </cell>
          <cell r="S369" t="str">
            <v>03-3931-5162</v>
          </cell>
          <cell r="U369">
            <v>34080</v>
          </cell>
        </row>
        <row r="370">
          <cell r="A370" t="str">
            <v>B0128</v>
          </cell>
          <cell r="B370" t="str">
            <v>大迫　徹</v>
          </cell>
          <cell r="C370" t="str">
            <v>オオセコ　トオル</v>
          </cell>
          <cell r="F370" t="str">
            <v>男</v>
          </cell>
          <cell r="G370" t="str">
            <v>本社</v>
          </cell>
          <cell r="H370" t="str">
            <v>リンク総研</v>
          </cell>
          <cell r="I370" t="str">
            <v>製作事業部</v>
          </cell>
          <cell r="K370" t="str">
            <v>正社員</v>
          </cell>
          <cell r="L370" t="str">
            <v>総合</v>
          </cell>
          <cell r="M370" t="str">
            <v>事務</v>
          </cell>
          <cell r="O370" t="str">
            <v>出向無し</v>
          </cell>
          <cell r="Q370" t="str">
            <v>103-0004</v>
          </cell>
          <cell r="R370" t="str">
            <v>中央区東日本橋2-2-1ｶﾌｪﾄﾞｰﾙﾋﾞﾙ501</v>
          </cell>
          <cell r="S370" t="str">
            <v>03-3861-1995</v>
          </cell>
          <cell r="U370">
            <v>35268</v>
          </cell>
        </row>
        <row r="371">
          <cell r="A371" t="str">
            <v>B0144</v>
          </cell>
          <cell r="B371" t="str">
            <v>重岡　幾太郎</v>
          </cell>
          <cell r="C371" t="str">
            <v>シゲオカ　イクタロウ</v>
          </cell>
          <cell r="D371" t="str">
            <v>既婚</v>
          </cell>
          <cell r="F371" t="str">
            <v>男</v>
          </cell>
          <cell r="G371" t="str">
            <v>本社</v>
          </cell>
          <cell r="H371" t="str">
            <v>リンク総研</v>
          </cell>
          <cell r="I371" t="str">
            <v>製作事業部</v>
          </cell>
          <cell r="J371" t="str">
            <v>主任</v>
          </cell>
          <cell r="K371" t="str">
            <v>正社員</v>
          </cell>
          <cell r="L371" t="str">
            <v>総合</v>
          </cell>
          <cell r="M371" t="str">
            <v>事務</v>
          </cell>
          <cell r="O371" t="str">
            <v>出向無し</v>
          </cell>
          <cell r="Q371" t="str">
            <v>157-0071</v>
          </cell>
          <cell r="R371" t="str">
            <v>世田谷区千歳台3-29-8-201</v>
          </cell>
          <cell r="S371" t="str">
            <v>03-3483-8503</v>
          </cell>
          <cell r="U371">
            <v>35551</v>
          </cell>
        </row>
        <row r="372">
          <cell r="A372" t="str">
            <v>B0159</v>
          </cell>
          <cell r="B372" t="str">
            <v>村上  武典</v>
          </cell>
          <cell r="C372" t="str">
            <v>ムラカミ　タケノリ</v>
          </cell>
          <cell r="D372" t="str">
            <v>既婚</v>
          </cell>
          <cell r="F372" t="str">
            <v>男</v>
          </cell>
          <cell r="G372" t="str">
            <v>本社</v>
          </cell>
          <cell r="H372" t="str">
            <v>リンク総研</v>
          </cell>
          <cell r="I372" t="str">
            <v>製作事業部</v>
          </cell>
          <cell r="K372" t="str">
            <v>正社員</v>
          </cell>
          <cell r="L372" t="str">
            <v>総合</v>
          </cell>
          <cell r="M372" t="str">
            <v>事務</v>
          </cell>
          <cell r="O372" t="str">
            <v>出向無し</v>
          </cell>
          <cell r="Q372" t="str">
            <v>157-0076</v>
          </cell>
          <cell r="R372" t="str">
            <v>世田谷区岡本1-30-15第2ﾄﾞｳｴﾙ101</v>
          </cell>
          <cell r="S372" t="str">
            <v>03-3700-2836</v>
          </cell>
          <cell r="U372">
            <v>36342</v>
          </cell>
        </row>
        <row r="373">
          <cell r="A373" t="str">
            <v>B0165</v>
          </cell>
          <cell r="B373" t="str">
            <v>秋山　広光</v>
          </cell>
          <cell r="C373" t="str">
            <v>アキヤマ　ヒロミツ</v>
          </cell>
          <cell r="D373" t="str">
            <v>既婚</v>
          </cell>
          <cell r="F373" t="str">
            <v>男</v>
          </cell>
          <cell r="G373" t="str">
            <v>本社</v>
          </cell>
          <cell r="H373" t="str">
            <v>リンク総研</v>
          </cell>
          <cell r="I373" t="str">
            <v>製作事業部</v>
          </cell>
          <cell r="K373" t="str">
            <v>正社員</v>
          </cell>
          <cell r="L373" t="str">
            <v>総合</v>
          </cell>
          <cell r="M373" t="str">
            <v>編集</v>
          </cell>
          <cell r="O373" t="str">
            <v>出向無し</v>
          </cell>
          <cell r="Q373" t="str">
            <v>180-0002</v>
          </cell>
          <cell r="R373" t="str">
            <v>東京都武蔵野市吉祥寺東町4-11-3ｴｸｾﾙ吉祥寺102</v>
          </cell>
          <cell r="S373" t="str">
            <v>0422-20-2183</v>
          </cell>
          <cell r="U373">
            <v>36619</v>
          </cell>
        </row>
        <row r="374">
          <cell r="A374" t="str">
            <v>00234</v>
          </cell>
          <cell r="B374" t="str">
            <v>一倉  久美子</v>
          </cell>
          <cell r="C374" t="str">
            <v>イチクラ　クミコ</v>
          </cell>
          <cell r="F374" t="str">
            <v>女</v>
          </cell>
          <cell r="G374" t="str">
            <v>本社</v>
          </cell>
          <cell r="H374" t="str">
            <v>営業推進本部</v>
          </cell>
          <cell r="I374" t="str">
            <v>ＦＣ支援部</v>
          </cell>
          <cell r="K374" t="str">
            <v>正社員</v>
          </cell>
          <cell r="L374" t="str">
            <v>一般</v>
          </cell>
          <cell r="M374" t="str">
            <v>事務</v>
          </cell>
          <cell r="O374" t="str">
            <v>出向無し</v>
          </cell>
          <cell r="Q374" t="str">
            <v>330-0036</v>
          </cell>
          <cell r="R374" t="str">
            <v>埼玉県大宮市植竹町1-435</v>
          </cell>
          <cell r="S374" t="str">
            <v>048ｰ666ｰ3636</v>
          </cell>
          <cell r="T374">
            <v>33490</v>
          </cell>
        </row>
        <row r="375">
          <cell r="A375" t="str">
            <v>00434</v>
          </cell>
          <cell r="B375" t="str">
            <v>瀬野　香</v>
          </cell>
          <cell r="C375" t="str">
            <v>セノ　カオリ</v>
          </cell>
          <cell r="D375" t="str">
            <v>既婚</v>
          </cell>
          <cell r="E375" t="str">
            <v>石井</v>
          </cell>
          <cell r="F375" t="str">
            <v>女</v>
          </cell>
          <cell r="G375" t="str">
            <v>本社</v>
          </cell>
          <cell r="H375" t="str">
            <v>営業推進本部</v>
          </cell>
          <cell r="I375" t="str">
            <v>ＦＣ支援部</v>
          </cell>
          <cell r="K375" t="str">
            <v>正社員</v>
          </cell>
          <cell r="L375" t="str">
            <v>一般</v>
          </cell>
          <cell r="M375" t="str">
            <v>事務</v>
          </cell>
          <cell r="O375" t="str">
            <v>出向無し</v>
          </cell>
          <cell r="Q375" t="str">
            <v>135-0043</v>
          </cell>
          <cell r="R375" t="str">
            <v>江東区塩浜2-18-5ｳﾞｪｯｾﾙ木場南403</v>
          </cell>
          <cell r="S375" t="str">
            <v>03ｰ3640ｰ5108</v>
          </cell>
          <cell r="T375">
            <v>34790</v>
          </cell>
        </row>
        <row r="376">
          <cell r="A376" t="str">
            <v>00676</v>
          </cell>
          <cell r="B376" t="str">
            <v>宮嶋　香織</v>
          </cell>
          <cell r="C376" t="str">
            <v>ミヤジマ　カオリ</v>
          </cell>
          <cell r="F376" t="str">
            <v>女</v>
          </cell>
          <cell r="G376" t="str">
            <v>本社</v>
          </cell>
          <cell r="H376" t="str">
            <v>営業推進本部</v>
          </cell>
          <cell r="I376" t="str">
            <v>ＦＣ支援部</v>
          </cell>
          <cell r="K376" t="str">
            <v>正社員</v>
          </cell>
          <cell r="L376" t="str">
            <v>一般</v>
          </cell>
          <cell r="M376" t="str">
            <v>事務</v>
          </cell>
          <cell r="O376" t="str">
            <v>出向無し</v>
          </cell>
          <cell r="Q376" t="str">
            <v>174-0073</v>
          </cell>
          <cell r="R376" t="str">
            <v>板橋区東山町46-2</v>
          </cell>
          <cell r="S376" t="str">
            <v>03ｰ5917ｰ8234</v>
          </cell>
          <cell r="T376">
            <v>35851</v>
          </cell>
        </row>
        <row r="377">
          <cell r="A377" t="str">
            <v>00941</v>
          </cell>
          <cell r="B377" t="str">
            <v>鈴木　美佳</v>
          </cell>
          <cell r="C377" t="str">
            <v>スズキ　ミカ</v>
          </cell>
          <cell r="F377" t="str">
            <v>女</v>
          </cell>
          <cell r="G377" t="str">
            <v>本社</v>
          </cell>
          <cell r="H377" t="str">
            <v>営業推進本部</v>
          </cell>
          <cell r="I377" t="str">
            <v>ＦＣ支援部</v>
          </cell>
          <cell r="K377" t="str">
            <v>正社員</v>
          </cell>
          <cell r="L377" t="str">
            <v>一般</v>
          </cell>
          <cell r="M377" t="str">
            <v>事務</v>
          </cell>
          <cell r="O377" t="str">
            <v>出向無し</v>
          </cell>
          <cell r="Q377" t="str">
            <v>274-0814</v>
          </cell>
          <cell r="R377" t="str">
            <v>千葉県船橋市新高根2-29-8</v>
          </cell>
          <cell r="S377" t="str">
            <v>047-463-1635</v>
          </cell>
          <cell r="T377">
            <v>36766</v>
          </cell>
        </row>
        <row r="378">
          <cell r="A378" t="str">
            <v>00994</v>
          </cell>
          <cell r="B378" t="str">
            <v>島田　文</v>
          </cell>
          <cell r="C378" t="str">
            <v>シマダ　アヤ</v>
          </cell>
          <cell r="F378" t="str">
            <v>女</v>
          </cell>
          <cell r="G378" t="str">
            <v>本社</v>
          </cell>
          <cell r="H378" t="str">
            <v>営業推進本部</v>
          </cell>
          <cell r="I378" t="str">
            <v>ＦＣ支援部</v>
          </cell>
          <cell r="K378" t="str">
            <v>正社員</v>
          </cell>
          <cell r="L378" t="str">
            <v>一般</v>
          </cell>
          <cell r="M378" t="str">
            <v>事務</v>
          </cell>
          <cell r="N378" t="str">
            <v>業務管理</v>
          </cell>
          <cell r="O378" t="str">
            <v>出向無し</v>
          </cell>
          <cell r="Q378" t="str">
            <v>272-0138</v>
          </cell>
          <cell r="R378" t="str">
            <v>千葉県市川市南行徳3-16-9 ｶｰｻ折本103</v>
          </cell>
          <cell r="S378" t="str">
            <v>047-395-1552</v>
          </cell>
          <cell r="T378">
            <v>36831</v>
          </cell>
        </row>
        <row r="379">
          <cell r="A379" t="str">
            <v>01214</v>
          </cell>
          <cell r="B379" t="str">
            <v>須釜　千香子</v>
          </cell>
          <cell r="C379" t="str">
            <v>スガマ　チカコ</v>
          </cell>
          <cell r="F379" t="str">
            <v>女</v>
          </cell>
          <cell r="G379" t="str">
            <v>本社</v>
          </cell>
          <cell r="H379" t="str">
            <v>営業推進本部</v>
          </cell>
          <cell r="I379" t="str">
            <v>ＦＣ支援部</v>
          </cell>
          <cell r="K379" t="str">
            <v>正社員</v>
          </cell>
          <cell r="L379" t="str">
            <v>一般</v>
          </cell>
          <cell r="M379" t="str">
            <v>事務</v>
          </cell>
          <cell r="O379" t="str">
            <v>出向無し</v>
          </cell>
          <cell r="Q379" t="str">
            <v>215-0013</v>
          </cell>
          <cell r="R379" t="str">
            <v>川崎市麻生区王禅寺824-110</v>
          </cell>
          <cell r="S379" t="str">
            <v>044-966-8485</v>
          </cell>
          <cell r="T379">
            <v>37004</v>
          </cell>
        </row>
        <row r="380">
          <cell r="A380" t="str">
            <v>00637</v>
          </cell>
          <cell r="B380" t="str">
            <v>長島　未央子</v>
          </cell>
          <cell r="C380" t="str">
            <v>ナガシマ　ミオコ</v>
          </cell>
          <cell r="D380" t="str">
            <v>既婚</v>
          </cell>
          <cell r="E380" t="str">
            <v>服部</v>
          </cell>
          <cell r="F380" t="str">
            <v>女</v>
          </cell>
          <cell r="G380" t="str">
            <v>関西支社</v>
          </cell>
          <cell r="H380" t="str">
            <v>営業推進本部</v>
          </cell>
          <cell r="I380" t="str">
            <v>ＦＣ支援部</v>
          </cell>
          <cell r="K380" t="str">
            <v>正社員</v>
          </cell>
          <cell r="L380" t="str">
            <v>一般</v>
          </cell>
          <cell r="M380" t="str">
            <v>営業</v>
          </cell>
          <cell r="O380" t="str">
            <v>出向無し</v>
          </cell>
          <cell r="Q380" t="str">
            <v>569-1136</v>
          </cell>
          <cell r="R380" t="str">
            <v>大阪府高槻市郡家新町2-12ｼｬｲﾝﾊｲﾂ103</v>
          </cell>
          <cell r="S380" t="str">
            <v>0726ｰ84ｰ0902</v>
          </cell>
          <cell r="T380">
            <v>33695</v>
          </cell>
        </row>
        <row r="381">
          <cell r="A381" t="str">
            <v>00737</v>
          </cell>
          <cell r="B381" t="str">
            <v>高祖　真樹</v>
          </cell>
          <cell r="C381" t="str">
            <v>コウソ　マキ</v>
          </cell>
          <cell r="F381" t="str">
            <v>女</v>
          </cell>
          <cell r="G381" t="str">
            <v>大阪支店</v>
          </cell>
          <cell r="H381" t="str">
            <v>営業推進本部</v>
          </cell>
          <cell r="I381" t="str">
            <v>ＦＣ支援部</v>
          </cell>
          <cell r="J381" t="str">
            <v>主任</v>
          </cell>
          <cell r="K381" t="str">
            <v>正社員</v>
          </cell>
          <cell r="L381" t="str">
            <v>総合</v>
          </cell>
          <cell r="M381" t="str">
            <v>営業</v>
          </cell>
          <cell r="O381" t="str">
            <v>出向無し</v>
          </cell>
          <cell r="Q381" t="str">
            <v>611-0042</v>
          </cell>
          <cell r="R381" t="str">
            <v>京都府宇治市小倉町中畑5-55</v>
          </cell>
          <cell r="S381" t="str">
            <v>077-420-9500</v>
          </cell>
          <cell r="T381">
            <v>36120</v>
          </cell>
        </row>
        <row r="382">
          <cell r="A382" t="str">
            <v>00344</v>
          </cell>
          <cell r="B382" t="str">
            <v>松本　滋</v>
          </cell>
          <cell r="C382" t="str">
            <v>マツモト　シゲル</v>
          </cell>
          <cell r="D382" t="str">
            <v>既婚</v>
          </cell>
          <cell r="F382" t="str">
            <v>男</v>
          </cell>
          <cell r="G382" t="str">
            <v>大阪支店</v>
          </cell>
          <cell r="H382" t="str">
            <v>営業推進本部</v>
          </cell>
          <cell r="I382" t="str">
            <v>ＦＣ支援部</v>
          </cell>
          <cell r="J382" t="str">
            <v>課長</v>
          </cell>
          <cell r="K382" t="str">
            <v>正社員</v>
          </cell>
          <cell r="L382" t="str">
            <v>総合</v>
          </cell>
          <cell r="M382" t="str">
            <v>営業</v>
          </cell>
          <cell r="O382" t="str">
            <v>出向無し</v>
          </cell>
          <cell r="Q382" t="str">
            <v>578-0937</v>
          </cell>
          <cell r="R382" t="str">
            <v>大阪府東大阪市花園本町2-11-29-403</v>
          </cell>
          <cell r="S382" t="str">
            <v>0729ｰ66ｰ7358</v>
          </cell>
          <cell r="T382">
            <v>33868</v>
          </cell>
        </row>
        <row r="383">
          <cell r="A383" t="str">
            <v>00417</v>
          </cell>
          <cell r="B383" t="str">
            <v>森下　正浩</v>
          </cell>
          <cell r="C383" t="str">
            <v>モリシタ　マサヒロ</v>
          </cell>
          <cell r="D383" t="str">
            <v>既婚</v>
          </cell>
          <cell r="F383" t="str">
            <v>男</v>
          </cell>
          <cell r="G383" t="str">
            <v>大阪支店</v>
          </cell>
          <cell r="H383" t="str">
            <v>営業推進本部</v>
          </cell>
          <cell r="I383" t="str">
            <v>ＦＣ支援部</v>
          </cell>
          <cell r="J383" t="str">
            <v>課長代理</v>
          </cell>
          <cell r="K383" t="str">
            <v>正社員</v>
          </cell>
          <cell r="L383" t="str">
            <v>総合</v>
          </cell>
          <cell r="M383" t="str">
            <v>営業</v>
          </cell>
          <cell r="N383" t="str">
            <v>フジオフードシステムへ勤務</v>
          </cell>
          <cell r="O383" t="str">
            <v>出向無し</v>
          </cell>
          <cell r="Q383" t="str">
            <v>663-8181</v>
          </cell>
          <cell r="R383" t="str">
            <v>兵庫県西宮市若草町2-2-34ｴｰﾃﾞﾙﾊｲﾑ若草Ⅱ103</v>
          </cell>
          <cell r="S383" t="str">
            <v>0798-49-6351</v>
          </cell>
          <cell r="T383">
            <v>33198</v>
          </cell>
        </row>
        <row r="384">
          <cell r="A384" t="str">
            <v>00425</v>
          </cell>
          <cell r="B384" t="str">
            <v>成瀬　一吉</v>
          </cell>
          <cell r="C384" t="str">
            <v>ナルセ　カズヨシ</v>
          </cell>
          <cell r="D384" t="str">
            <v>既婚</v>
          </cell>
          <cell r="F384" t="str">
            <v>男</v>
          </cell>
          <cell r="G384" t="str">
            <v>本社</v>
          </cell>
          <cell r="H384" t="str">
            <v>営業推進本部</v>
          </cell>
          <cell r="I384" t="str">
            <v>ＦＣ支援部</v>
          </cell>
          <cell r="J384" t="str">
            <v>係長</v>
          </cell>
          <cell r="K384" t="str">
            <v>正社員</v>
          </cell>
          <cell r="L384" t="str">
            <v>総合</v>
          </cell>
          <cell r="M384" t="str">
            <v>営業</v>
          </cell>
          <cell r="O384" t="str">
            <v>出向無し</v>
          </cell>
          <cell r="Q384" t="str">
            <v>124-0006</v>
          </cell>
          <cell r="R384" t="str">
            <v>葛飾区堀切3-18-2ｴﾝｾﾞﾙﾊｲﾑ堀切103</v>
          </cell>
          <cell r="S384" t="str">
            <v>03ｰ3693ｰ1955</v>
          </cell>
          <cell r="T384">
            <v>33137</v>
          </cell>
        </row>
        <row r="385">
          <cell r="A385" t="str">
            <v>00487</v>
          </cell>
          <cell r="B385" t="str">
            <v>中村　正彦</v>
          </cell>
          <cell r="C385" t="str">
            <v>ナカムラ　マサヒコ</v>
          </cell>
          <cell r="D385" t="str">
            <v>既婚</v>
          </cell>
          <cell r="F385" t="str">
            <v>男</v>
          </cell>
          <cell r="G385" t="str">
            <v>本社</v>
          </cell>
          <cell r="H385" t="str">
            <v>営業推進本部</v>
          </cell>
          <cell r="I385" t="str">
            <v>ＦＣ支援部</v>
          </cell>
          <cell r="J385" t="str">
            <v>係長</v>
          </cell>
          <cell r="K385" t="str">
            <v>正社員</v>
          </cell>
          <cell r="L385" t="str">
            <v>総合</v>
          </cell>
          <cell r="M385" t="str">
            <v>営業</v>
          </cell>
          <cell r="O385" t="str">
            <v>出向無し</v>
          </cell>
          <cell r="Q385" t="str">
            <v>158-0082</v>
          </cell>
          <cell r="R385" t="str">
            <v>世田谷区等々力7-2-4-402</v>
          </cell>
          <cell r="S385" t="str">
            <v>03-3705-0960</v>
          </cell>
          <cell r="T385">
            <v>35069</v>
          </cell>
        </row>
        <row r="386">
          <cell r="A386" t="str">
            <v>00496</v>
          </cell>
          <cell r="B386" t="str">
            <v>坂本　真樹</v>
          </cell>
          <cell r="C386" t="str">
            <v>サカモト　マキ</v>
          </cell>
          <cell r="D386" t="str">
            <v>既婚</v>
          </cell>
          <cell r="F386" t="str">
            <v>男</v>
          </cell>
          <cell r="G386" t="str">
            <v>本社</v>
          </cell>
          <cell r="H386" t="str">
            <v>営業推進本部</v>
          </cell>
          <cell r="I386" t="str">
            <v>ＦＣ支援部</v>
          </cell>
          <cell r="J386" t="str">
            <v>課長代理</v>
          </cell>
          <cell r="K386" t="str">
            <v>正社員</v>
          </cell>
          <cell r="L386" t="str">
            <v>総合</v>
          </cell>
          <cell r="M386" t="str">
            <v>営業</v>
          </cell>
          <cell r="O386" t="str">
            <v>出向無し</v>
          </cell>
          <cell r="Q386" t="str">
            <v>151-0001</v>
          </cell>
          <cell r="R386" t="str">
            <v>目黒区中央町2-24-5ｺｳｴｲﾏﾝｼｮﾝ201</v>
          </cell>
          <cell r="S386" t="str">
            <v>03ｰ3712ｰ2781</v>
          </cell>
          <cell r="T386">
            <v>35131</v>
          </cell>
        </row>
        <row r="387">
          <cell r="A387" t="str">
            <v>00512</v>
          </cell>
          <cell r="B387" t="str">
            <v>渋谷　昌幸　　　</v>
          </cell>
          <cell r="C387" t="str">
            <v>シブヤ　マサユキ</v>
          </cell>
          <cell r="F387" t="str">
            <v>男</v>
          </cell>
          <cell r="G387" t="str">
            <v>本社</v>
          </cell>
          <cell r="H387" t="str">
            <v>営業推進本部</v>
          </cell>
          <cell r="I387" t="str">
            <v>ＦＣ支援部</v>
          </cell>
          <cell r="J387" t="str">
            <v>主任</v>
          </cell>
          <cell r="K387" t="str">
            <v>正社員</v>
          </cell>
          <cell r="L387" t="str">
            <v>総合</v>
          </cell>
          <cell r="M387" t="str">
            <v>営業</v>
          </cell>
          <cell r="O387" t="str">
            <v>出向無し</v>
          </cell>
          <cell r="Q387" t="str">
            <v>145-0071</v>
          </cell>
          <cell r="R387" t="str">
            <v>大田区田園調布2-61-1-302</v>
          </cell>
          <cell r="S387" t="str">
            <v>03ｰ3722ｰ3077</v>
          </cell>
          <cell r="T387">
            <v>35156</v>
          </cell>
        </row>
        <row r="388">
          <cell r="A388" t="str">
            <v>00538</v>
          </cell>
          <cell r="B388" t="str">
            <v>久野　雅之</v>
          </cell>
          <cell r="C388" t="str">
            <v>ヒサノ　マサユキ</v>
          </cell>
          <cell r="D388" t="str">
            <v>既婚</v>
          </cell>
          <cell r="F388" t="str">
            <v>男</v>
          </cell>
          <cell r="G388" t="str">
            <v>本社</v>
          </cell>
          <cell r="H388" t="str">
            <v>営業推進本部</v>
          </cell>
          <cell r="I388" t="str">
            <v>ＦＣ支援部</v>
          </cell>
          <cell r="J388" t="str">
            <v>主任</v>
          </cell>
          <cell r="K388" t="str">
            <v>正社員</v>
          </cell>
          <cell r="L388" t="str">
            <v>総合</v>
          </cell>
          <cell r="M388" t="str">
            <v>営業</v>
          </cell>
          <cell r="O388" t="str">
            <v>出向無し</v>
          </cell>
          <cell r="Q388" t="str">
            <v>249-0004</v>
          </cell>
          <cell r="R388" t="str">
            <v>神奈川県逗子市沼聞2-3-1-208</v>
          </cell>
          <cell r="S388" t="str">
            <v>0468ｰ71ｰ4541</v>
          </cell>
          <cell r="T388">
            <v>35233</v>
          </cell>
        </row>
        <row r="389">
          <cell r="A389" t="str">
            <v>00690</v>
          </cell>
          <cell r="B389" t="str">
            <v>児島　篤志</v>
          </cell>
          <cell r="C389" t="str">
            <v>コジマ　アツシ</v>
          </cell>
          <cell r="F389" t="str">
            <v>男</v>
          </cell>
          <cell r="G389" t="str">
            <v>本社</v>
          </cell>
          <cell r="H389" t="str">
            <v>営業推進本部</v>
          </cell>
          <cell r="I389" t="str">
            <v>ＦＣ支援部</v>
          </cell>
          <cell r="K389" t="str">
            <v>正社員</v>
          </cell>
          <cell r="L389" t="str">
            <v>総合</v>
          </cell>
          <cell r="M389" t="str">
            <v>営業</v>
          </cell>
          <cell r="O389" t="str">
            <v>出向無し</v>
          </cell>
          <cell r="Q389" t="str">
            <v>560-0872</v>
          </cell>
          <cell r="R389" t="str">
            <v>大阪府豊中市寺内1-7-10-404</v>
          </cell>
          <cell r="S389" t="str">
            <v>06ｰ6864-4070</v>
          </cell>
          <cell r="T389">
            <v>35886</v>
          </cell>
        </row>
        <row r="390">
          <cell r="A390" t="str">
            <v>00743</v>
          </cell>
          <cell r="B390" t="str">
            <v>伊藤　永</v>
          </cell>
          <cell r="C390" t="str">
            <v>イトウ　ヒサシ</v>
          </cell>
          <cell r="F390" t="str">
            <v>男</v>
          </cell>
          <cell r="G390" t="str">
            <v>本社</v>
          </cell>
          <cell r="H390" t="str">
            <v>営業推進本部</v>
          </cell>
          <cell r="I390" t="str">
            <v>ＦＣ支援部</v>
          </cell>
          <cell r="K390" t="str">
            <v>正社員</v>
          </cell>
          <cell r="L390" t="str">
            <v>総合</v>
          </cell>
          <cell r="M390" t="str">
            <v>営業</v>
          </cell>
          <cell r="O390" t="str">
            <v>出向無し</v>
          </cell>
          <cell r="Q390" t="str">
            <v>131-0031</v>
          </cell>
          <cell r="R390" t="str">
            <v>墨田区墨田3-2-13-301</v>
          </cell>
          <cell r="S390" t="str">
            <v>03-5631-7766</v>
          </cell>
          <cell r="T390">
            <v>36251</v>
          </cell>
        </row>
        <row r="391">
          <cell r="A391" t="str">
            <v>00760</v>
          </cell>
          <cell r="B391" t="str">
            <v>松尾　充高</v>
          </cell>
          <cell r="C391" t="str">
            <v>マツオ　ミツタカ</v>
          </cell>
          <cell r="F391" t="str">
            <v>男</v>
          </cell>
          <cell r="G391" t="str">
            <v>本社</v>
          </cell>
          <cell r="H391" t="str">
            <v>営業推進本部</v>
          </cell>
          <cell r="I391" t="str">
            <v>ＦＣ支援部</v>
          </cell>
          <cell r="K391" t="str">
            <v>正社員</v>
          </cell>
          <cell r="L391" t="str">
            <v>総合</v>
          </cell>
          <cell r="M391" t="str">
            <v>営業</v>
          </cell>
          <cell r="O391" t="str">
            <v>出向無し</v>
          </cell>
          <cell r="Q391" t="str">
            <v>271-0073</v>
          </cell>
          <cell r="R391" t="str">
            <v>千葉県松戸市小根本53-4渡辺ﾋﾞﾙ407</v>
          </cell>
          <cell r="S391" t="str">
            <v>047-368-8002</v>
          </cell>
          <cell r="T391">
            <v>36251</v>
          </cell>
        </row>
        <row r="392">
          <cell r="A392" t="str">
            <v>00795</v>
          </cell>
          <cell r="B392" t="str">
            <v>土居　浩一郎</v>
          </cell>
          <cell r="C392" t="str">
            <v>ドイ　コウイチロウ</v>
          </cell>
          <cell r="F392" t="str">
            <v>男</v>
          </cell>
          <cell r="G392" t="str">
            <v>本社</v>
          </cell>
          <cell r="H392" t="str">
            <v>営業推進本部</v>
          </cell>
          <cell r="I392" t="str">
            <v>ＦＣ支援部</v>
          </cell>
          <cell r="K392" t="str">
            <v>正社員</v>
          </cell>
          <cell r="L392" t="str">
            <v>総合</v>
          </cell>
          <cell r="M392" t="str">
            <v>企画</v>
          </cell>
          <cell r="N392" t="str">
            <v>ＦＣ本部支援企画</v>
          </cell>
          <cell r="O392" t="str">
            <v>出向無し</v>
          </cell>
          <cell r="Q392" t="str">
            <v>262-0015</v>
          </cell>
          <cell r="R392" t="str">
            <v>千葉市花見川区宮野木台1-10-15</v>
          </cell>
          <cell r="S392" t="str">
            <v>043-275-5608</v>
          </cell>
          <cell r="T392">
            <v>36475</v>
          </cell>
        </row>
        <row r="393">
          <cell r="A393" t="str">
            <v>00827</v>
          </cell>
          <cell r="B393" t="str">
            <v>川邊　雅信</v>
          </cell>
          <cell r="C393" t="str">
            <v>カワベ　マサノブ</v>
          </cell>
          <cell r="D393" t="str">
            <v>既婚</v>
          </cell>
          <cell r="F393" t="str">
            <v>男</v>
          </cell>
          <cell r="G393" t="str">
            <v>本社</v>
          </cell>
          <cell r="H393" t="str">
            <v>営業推進本部</v>
          </cell>
          <cell r="I393" t="str">
            <v>ＦＣ支援部</v>
          </cell>
          <cell r="J393" t="str">
            <v>主任</v>
          </cell>
          <cell r="K393" t="str">
            <v>正社員</v>
          </cell>
          <cell r="L393" t="str">
            <v>総合</v>
          </cell>
          <cell r="M393" t="str">
            <v>企画</v>
          </cell>
          <cell r="N393" t="str">
            <v>ＦＣ建築開発</v>
          </cell>
          <cell r="O393" t="str">
            <v>出向無し</v>
          </cell>
          <cell r="Q393" t="str">
            <v>273-0031</v>
          </cell>
          <cell r="R393" t="str">
            <v>千葉県船橋市西船7-7-41かねしちﾏﾝｼｮﾝ304</v>
          </cell>
          <cell r="S393" t="str">
            <v>0473-35-1856</v>
          </cell>
          <cell r="T393">
            <v>36546</v>
          </cell>
          <cell r="U393">
            <v>35947</v>
          </cell>
        </row>
        <row r="394">
          <cell r="A394" t="str">
            <v>00841</v>
          </cell>
          <cell r="B394" t="str">
            <v>寺田　広一郎</v>
          </cell>
          <cell r="C394" t="str">
            <v>テラダ　コウイチロウ</v>
          </cell>
          <cell r="F394" t="str">
            <v>男</v>
          </cell>
          <cell r="G394" t="str">
            <v>本社</v>
          </cell>
          <cell r="H394" t="str">
            <v>営業推進本部</v>
          </cell>
          <cell r="I394" t="str">
            <v>ＦＣ支援部</v>
          </cell>
          <cell r="K394" t="str">
            <v>正社員</v>
          </cell>
          <cell r="L394" t="str">
            <v>総合</v>
          </cell>
          <cell r="M394" t="str">
            <v>営業</v>
          </cell>
          <cell r="N394" t="str">
            <v>ＦＣ本部支援企画</v>
          </cell>
          <cell r="O394" t="str">
            <v>出向無し</v>
          </cell>
          <cell r="Q394" t="str">
            <v>113-0034</v>
          </cell>
          <cell r="R394" t="str">
            <v>文京区湯島2-27-4湯島台ﾚｼﾞﾃﾞﾝｽ301</v>
          </cell>
          <cell r="T394">
            <v>36586</v>
          </cell>
        </row>
        <row r="395">
          <cell r="A395" t="str">
            <v>00875</v>
          </cell>
          <cell r="B395" t="str">
            <v>藤居　清幸</v>
          </cell>
          <cell r="C395" t="str">
            <v>フジイ　キヨユキ</v>
          </cell>
          <cell r="F395" t="str">
            <v>男</v>
          </cell>
          <cell r="G395" t="str">
            <v>本社</v>
          </cell>
          <cell r="H395" t="str">
            <v>営業推進本部</v>
          </cell>
          <cell r="I395" t="str">
            <v>ＦＣ支援部</v>
          </cell>
          <cell r="K395" t="str">
            <v>正社員</v>
          </cell>
          <cell r="L395" t="str">
            <v>総合</v>
          </cell>
          <cell r="M395" t="str">
            <v>企画</v>
          </cell>
          <cell r="O395" t="str">
            <v>出向無し</v>
          </cell>
          <cell r="Q395" t="str">
            <v>604-8412</v>
          </cell>
          <cell r="R395" t="str">
            <v>京都市中京区西ﾉ京南聖町12ﾋﾞｹﾆﾋﾞﾙ603</v>
          </cell>
          <cell r="S395" t="str">
            <v>075-811-5395</v>
          </cell>
          <cell r="T395">
            <v>36619</v>
          </cell>
        </row>
        <row r="396">
          <cell r="A396" t="str">
            <v>00878</v>
          </cell>
          <cell r="B396" t="str">
            <v>川畑　福治</v>
          </cell>
          <cell r="C396" t="str">
            <v>カワバタ　フクハル</v>
          </cell>
          <cell r="D396" t="str">
            <v>既婚</v>
          </cell>
          <cell r="F396" t="str">
            <v>男</v>
          </cell>
          <cell r="G396" t="str">
            <v>本社</v>
          </cell>
          <cell r="H396" t="str">
            <v>営業推進本部</v>
          </cell>
          <cell r="I396" t="str">
            <v>ＦＣ支援部</v>
          </cell>
          <cell r="K396" t="str">
            <v>正社員</v>
          </cell>
          <cell r="L396" t="str">
            <v>総合</v>
          </cell>
          <cell r="M396" t="str">
            <v>営業</v>
          </cell>
          <cell r="O396" t="str">
            <v>出向無し</v>
          </cell>
          <cell r="Q396" t="str">
            <v>224-0023</v>
          </cell>
          <cell r="R396" t="str">
            <v>横浜市都筑区東山田4-5-7-504</v>
          </cell>
          <cell r="S396" t="str">
            <v>045-594-0311</v>
          </cell>
          <cell r="T396">
            <v>36654</v>
          </cell>
        </row>
        <row r="397">
          <cell r="A397" t="str">
            <v>00919</v>
          </cell>
          <cell r="B397" t="str">
            <v>吉原　滋</v>
          </cell>
          <cell r="C397" t="str">
            <v>ヨシハラ　シゲル</v>
          </cell>
          <cell r="D397" t="str">
            <v>既婚</v>
          </cell>
          <cell r="F397" t="str">
            <v>男</v>
          </cell>
          <cell r="G397" t="str">
            <v>本社</v>
          </cell>
          <cell r="H397" t="str">
            <v>営業推進本部</v>
          </cell>
          <cell r="I397" t="str">
            <v>ＦＣ支援部</v>
          </cell>
          <cell r="K397" t="str">
            <v>正社員</v>
          </cell>
          <cell r="L397" t="str">
            <v>総合</v>
          </cell>
          <cell r="M397" t="str">
            <v>営業</v>
          </cell>
          <cell r="N397" t="str">
            <v>ＦＣ支援部</v>
          </cell>
          <cell r="O397" t="str">
            <v>出向無し</v>
          </cell>
          <cell r="Q397" t="str">
            <v>274-0805</v>
          </cell>
          <cell r="R397" t="str">
            <v>千葉県船橋市二和東6-31-10</v>
          </cell>
          <cell r="S397" t="str">
            <v>0474-49-0966</v>
          </cell>
          <cell r="T397">
            <v>36728</v>
          </cell>
          <cell r="U397">
            <v>33848</v>
          </cell>
        </row>
        <row r="398">
          <cell r="A398" t="str">
            <v>00966</v>
          </cell>
          <cell r="B398" t="str">
            <v>加藤　治樹</v>
          </cell>
          <cell r="C398" t="str">
            <v>カトウ　ハルキ</v>
          </cell>
          <cell r="D398" t="str">
            <v>既婚</v>
          </cell>
          <cell r="F398" t="str">
            <v>男</v>
          </cell>
          <cell r="G398" t="str">
            <v>本社</v>
          </cell>
          <cell r="H398" t="str">
            <v>営業推進本部</v>
          </cell>
          <cell r="I398" t="str">
            <v>ＦＣ支援部</v>
          </cell>
          <cell r="K398" t="str">
            <v>正社員</v>
          </cell>
          <cell r="L398" t="str">
            <v>総合</v>
          </cell>
          <cell r="M398" t="str">
            <v>営業</v>
          </cell>
          <cell r="O398" t="str">
            <v>出向無し</v>
          </cell>
          <cell r="Q398" t="str">
            <v>225-0024</v>
          </cell>
          <cell r="R398" t="str">
            <v>横浜市青葉区市ヶ尾町1171-1-302</v>
          </cell>
          <cell r="S398" t="str">
            <v>045-978-5141</v>
          </cell>
          <cell r="T398">
            <v>36801</v>
          </cell>
        </row>
        <row r="399">
          <cell r="A399" t="str">
            <v>00967</v>
          </cell>
          <cell r="B399" t="str">
            <v>反町　幸彦</v>
          </cell>
          <cell r="C399" t="str">
            <v>ソリマチ　ユキヒコ</v>
          </cell>
          <cell r="D399" t="str">
            <v>既婚</v>
          </cell>
          <cell r="F399" t="str">
            <v>男</v>
          </cell>
          <cell r="G399" t="str">
            <v>本社</v>
          </cell>
          <cell r="H399" t="str">
            <v>営業推進本部</v>
          </cell>
          <cell r="I399" t="str">
            <v>ＦＣ支援部</v>
          </cell>
          <cell r="K399" t="str">
            <v>正社員</v>
          </cell>
          <cell r="L399" t="str">
            <v>総合</v>
          </cell>
          <cell r="M399" t="str">
            <v>営業</v>
          </cell>
          <cell r="O399" t="str">
            <v>出向無し</v>
          </cell>
          <cell r="Q399" t="str">
            <v>279-0001</v>
          </cell>
          <cell r="R399" t="str">
            <v>千葉県浦安市当代島2-8-1-206</v>
          </cell>
          <cell r="S399" t="str">
            <v>047-354-3980</v>
          </cell>
          <cell r="T399">
            <v>36801</v>
          </cell>
        </row>
        <row r="400">
          <cell r="A400" t="str">
            <v>00985</v>
          </cell>
          <cell r="B400" t="str">
            <v>中迫　泰宏</v>
          </cell>
          <cell r="C400" t="str">
            <v>ナカサコ　ヤスヒロ</v>
          </cell>
          <cell r="F400" t="str">
            <v>男</v>
          </cell>
          <cell r="G400" t="str">
            <v>本社</v>
          </cell>
          <cell r="H400" t="str">
            <v>営業推進本部</v>
          </cell>
          <cell r="I400" t="str">
            <v>ＦＣ支援部</v>
          </cell>
          <cell r="K400" t="str">
            <v>正社員</v>
          </cell>
          <cell r="L400" t="str">
            <v>総合</v>
          </cell>
          <cell r="M400" t="str">
            <v>営業</v>
          </cell>
          <cell r="O400" t="str">
            <v>出向無し</v>
          </cell>
          <cell r="Q400" t="str">
            <v>185-0014</v>
          </cell>
          <cell r="R400" t="str">
            <v>東京都国分寺市東恋ヶ窪2-31-2 ｱｯﾌﾟﾙﾊｲﾑｵｻﾞｷ201</v>
          </cell>
          <cell r="S400" t="str">
            <v>042-301-7013</v>
          </cell>
          <cell r="T400">
            <v>36831</v>
          </cell>
        </row>
        <row r="401">
          <cell r="A401" t="str">
            <v>00993</v>
          </cell>
          <cell r="B401" t="str">
            <v>阪本　浩介</v>
          </cell>
          <cell r="C401" t="str">
            <v>サカモト　コウスケ</v>
          </cell>
          <cell r="D401" t="str">
            <v>既婚</v>
          </cell>
          <cell r="F401" t="str">
            <v>男</v>
          </cell>
          <cell r="G401" t="str">
            <v>大阪支店</v>
          </cell>
          <cell r="H401" t="str">
            <v>営業推進本部</v>
          </cell>
          <cell r="I401" t="str">
            <v>ＦＣ支援部</v>
          </cell>
          <cell r="K401" t="str">
            <v>正社員</v>
          </cell>
          <cell r="L401" t="str">
            <v>総合</v>
          </cell>
          <cell r="M401" t="str">
            <v>営業</v>
          </cell>
          <cell r="O401" t="str">
            <v>出向無し</v>
          </cell>
          <cell r="Q401" t="str">
            <v>525-0028</v>
          </cell>
          <cell r="R401" t="str">
            <v>滋賀県草津市上笠2-5-15</v>
          </cell>
          <cell r="S401" t="str">
            <v>077-567-3860</v>
          </cell>
          <cell r="T401">
            <v>36831</v>
          </cell>
        </row>
        <row r="402">
          <cell r="A402" t="str">
            <v>01047</v>
          </cell>
          <cell r="B402" t="str">
            <v>中村　公彦</v>
          </cell>
          <cell r="C402" t="str">
            <v>ナカムラ　キミヒコ</v>
          </cell>
          <cell r="F402" t="str">
            <v>男</v>
          </cell>
          <cell r="G402" t="str">
            <v>本社</v>
          </cell>
          <cell r="H402" t="str">
            <v>営業推進本部</v>
          </cell>
          <cell r="I402" t="str">
            <v>ＦＣ支援部</v>
          </cell>
          <cell r="K402" t="str">
            <v>正社員</v>
          </cell>
          <cell r="L402" t="str">
            <v>総合</v>
          </cell>
          <cell r="M402" t="str">
            <v>営業</v>
          </cell>
          <cell r="O402" t="str">
            <v>出向無し</v>
          </cell>
          <cell r="Q402" t="str">
            <v>171-0044</v>
          </cell>
          <cell r="R402" t="str">
            <v>豊島区千早1-22-14</v>
          </cell>
          <cell r="S402" t="str">
            <v>03-3974-1380</v>
          </cell>
          <cell r="T402">
            <v>36864</v>
          </cell>
        </row>
        <row r="403">
          <cell r="A403" t="str">
            <v>01064</v>
          </cell>
          <cell r="B403" t="str">
            <v>石崎　謙一</v>
          </cell>
          <cell r="C403" t="str">
            <v>イシザキ　ケンイチ</v>
          </cell>
          <cell r="D403" t="str">
            <v>既婚</v>
          </cell>
          <cell r="F403" t="str">
            <v>男</v>
          </cell>
          <cell r="G403" t="str">
            <v>本社</v>
          </cell>
          <cell r="H403" t="str">
            <v>営業推進本部</v>
          </cell>
          <cell r="I403" t="str">
            <v>ＦＣ支援部</v>
          </cell>
          <cell r="K403" t="str">
            <v>正社員</v>
          </cell>
          <cell r="L403" t="str">
            <v>総合</v>
          </cell>
          <cell r="M403" t="str">
            <v>営業</v>
          </cell>
          <cell r="O403" t="str">
            <v>出向無し</v>
          </cell>
          <cell r="Q403" t="str">
            <v>104-0045</v>
          </cell>
          <cell r="R403" t="str">
            <v>中央区築地3-13-5ﾌﾟﾗｲﾑｽﾃｲ築地606</v>
          </cell>
          <cell r="S403" t="str">
            <v>03-3569-0257</v>
          </cell>
          <cell r="T403">
            <v>36900</v>
          </cell>
        </row>
        <row r="404">
          <cell r="A404" t="str">
            <v>01159</v>
          </cell>
          <cell r="B404" t="str">
            <v>倉知　圭介</v>
          </cell>
          <cell r="C404" t="str">
            <v>クラチ　ケイスケ</v>
          </cell>
          <cell r="F404" t="str">
            <v>男</v>
          </cell>
          <cell r="G404" t="str">
            <v>本社</v>
          </cell>
          <cell r="H404" t="str">
            <v>営業推進本部</v>
          </cell>
          <cell r="I404" t="str">
            <v>ＦＣ支援部</v>
          </cell>
          <cell r="K404" t="str">
            <v>正社員</v>
          </cell>
          <cell r="L404" t="str">
            <v>総合</v>
          </cell>
          <cell r="M404" t="str">
            <v>営業</v>
          </cell>
          <cell r="O404" t="str">
            <v>出向無し</v>
          </cell>
          <cell r="Q404" t="str">
            <v>1110033</v>
          </cell>
          <cell r="R404" t="str">
            <v>台東区花川戸2-16-8あおいﾊｲﾂ302号</v>
          </cell>
          <cell r="S404" t="str">
            <v>090-7687-0241</v>
          </cell>
          <cell r="T404">
            <v>36955</v>
          </cell>
        </row>
        <row r="405">
          <cell r="A405" t="str">
            <v>01160</v>
          </cell>
          <cell r="B405" t="str">
            <v>小川　元也</v>
          </cell>
          <cell r="C405" t="str">
            <v>オガワ　モトヤ</v>
          </cell>
          <cell r="F405" t="str">
            <v>男</v>
          </cell>
          <cell r="G405" t="str">
            <v>本社</v>
          </cell>
          <cell r="H405" t="str">
            <v>営業推進本部</v>
          </cell>
          <cell r="I405" t="str">
            <v>ＦＣ支援部</v>
          </cell>
          <cell r="K405" t="str">
            <v>正社員</v>
          </cell>
          <cell r="L405" t="str">
            <v>総合</v>
          </cell>
          <cell r="M405" t="str">
            <v>営業</v>
          </cell>
          <cell r="O405" t="str">
            <v>出向無し</v>
          </cell>
          <cell r="Q405" t="str">
            <v>111-0043</v>
          </cell>
          <cell r="R405" t="str">
            <v>台東区駒形1-6-3ﾀﾞｲﾔﾓﾝﾄﾞｽｸｴｱ駒形606</v>
          </cell>
          <cell r="S405" t="str">
            <v>03-3843-5900</v>
          </cell>
          <cell r="T405">
            <v>36955</v>
          </cell>
        </row>
        <row r="406">
          <cell r="A406" t="str">
            <v>01173</v>
          </cell>
          <cell r="B406" t="str">
            <v>大須賀　学</v>
          </cell>
          <cell r="C406" t="str">
            <v>オオスガ　マナブ</v>
          </cell>
          <cell r="D406" t="str">
            <v>既婚</v>
          </cell>
          <cell r="F406" t="str">
            <v>男</v>
          </cell>
          <cell r="G406" t="str">
            <v>大阪支店</v>
          </cell>
          <cell r="H406" t="str">
            <v>営業推進本部</v>
          </cell>
          <cell r="I406" t="str">
            <v>ＦＣ支援部</v>
          </cell>
          <cell r="K406" t="str">
            <v>正社員</v>
          </cell>
          <cell r="L406" t="str">
            <v>総合</v>
          </cell>
          <cell r="M406" t="str">
            <v>営業</v>
          </cell>
          <cell r="O406" t="str">
            <v>出向無し</v>
          </cell>
          <cell r="Q406" t="str">
            <v>577-0807</v>
          </cell>
          <cell r="R406" t="str">
            <v>東大阪市菱屋西3-2-19</v>
          </cell>
          <cell r="S406" t="str">
            <v>06-6725-4369</v>
          </cell>
          <cell r="T406">
            <v>36955</v>
          </cell>
        </row>
        <row r="407">
          <cell r="A407" t="str">
            <v>00982</v>
          </cell>
          <cell r="B407" t="str">
            <v>箭内　真弓</v>
          </cell>
          <cell r="C407" t="str">
            <v>ヤナイ　マユミ</v>
          </cell>
          <cell r="F407" t="str">
            <v>女</v>
          </cell>
          <cell r="G407" t="str">
            <v>本社</v>
          </cell>
          <cell r="H407" t="str">
            <v>営業推進本部</v>
          </cell>
          <cell r="I407" t="str">
            <v>ＬＣ推進室</v>
          </cell>
          <cell r="K407" t="str">
            <v>正社員</v>
          </cell>
          <cell r="L407" t="str">
            <v>一般</v>
          </cell>
          <cell r="M407" t="str">
            <v>事務</v>
          </cell>
          <cell r="O407" t="str">
            <v>出向無し</v>
          </cell>
          <cell r="Q407" t="str">
            <v>175-0092</v>
          </cell>
          <cell r="R407" t="str">
            <v>板橋区赤塚5-7-7 ｺｰﾎﾟ望105号</v>
          </cell>
          <cell r="S407" t="str">
            <v>03-3977-4777</v>
          </cell>
          <cell r="T407">
            <v>36801</v>
          </cell>
        </row>
        <row r="408">
          <cell r="A408" t="str">
            <v>01151</v>
          </cell>
          <cell r="B408" t="str">
            <v>松本　奈々</v>
          </cell>
          <cell r="C408" t="str">
            <v>マツモト　ナナ</v>
          </cell>
          <cell r="F408" t="str">
            <v>女</v>
          </cell>
          <cell r="G408" t="str">
            <v>本社</v>
          </cell>
          <cell r="H408" t="str">
            <v>営業推進本部</v>
          </cell>
          <cell r="I408" t="str">
            <v>ＬＣ推進室</v>
          </cell>
          <cell r="K408" t="str">
            <v>正社員</v>
          </cell>
          <cell r="L408" t="str">
            <v>一般</v>
          </cell>
          <cell r="M408" t="str">
            <v>管理</v>
          </cell>
          <cell r="N408" t="str">
            <v>業務管理</v>
          </cell>
          <cell r="O408" t="str">
            <v>出向無し</v>
          </cell>
          <cell r="Q408" t="str">
            <v>228-0001</v>
          </cell>
          <cell r="R408" t="str">
            <v>神奈川県座間市相模が丘3-16-14-201</v>
          </cell>
          <cell r="S408" t="str">
            <v>046-252-4952</v>
          </cell>
          <cell r="T408">
            <v>36927</v>
          </cell>
        </row>
        <row r="409">
          <cell r="A409" t="str">
            <v>00852</v>
          </cell>
          <cell r="B409" t="str">
            <v>青木　香奈</v>
          </cell>
          <cell r="C409" t="str">
            <v>アオキ　カナ</v>
          </cell>
          <cell r="F409" t="str">
            <v>女</v>
          </cell>
          <cell r="G409" t="str">
            <v>本社</v>
          </cell>
          <cell r="H409" t="str">
            <v>営業推進本部</v>
          </cell>
          <cell r="I409" t="str">
            <v>ＬＣ推進室</v>
          </cell>
          <cell r="K409" t="str">
            <v>正社員</v>
          </cell>
          <cell r="L409" t="str">
            <v>総合</v>
          </cell>
          <cell r="M409" t="str">
            <v>営業</v>
          </cell>
          <cell r="O409" t="str">
            <v>出向無し</v>
          </cell>
          <cell r="Q409" t="str">
            <v>142-0041</v>
          </cell>
          <cell r="R409" t="str">
            <v>品川区戸越3-1-13 戸越IMﾋﾞﾙ401</v>
          </cell>
          <cell r="S409" t="str">
            <v>03-5702-1604</v>
          </cell>
          <cell r="T409">
            <v>36616</v>
          </cell>
        </row>
        <row r="410">
          <cell r="A410" t="str">
            <v>00958</v>
          </cell>
          <cell r="B410" t="str">
            <v>向山　晴子</v>
          </cell>
          <cell r="C410" t="str">
            <v>ムコウヤマ　ハルコ</v>
          </cell>
          <cell r="F410" t="str">
            <v>女</v>
          </cell>
          <cell r="G410" t="str">
            <v>本社</v>
          </cell>
          <cell r="H410" t="str">
            <v>営業推進本部</v>
          </cell>
          <cell r="I410" t="str">
            <v>ＬＣ推進室</v>
          </cell>
          <cell r="K410" t="str">
            <v>正社員</v>
          </cell>
          <cell r="L410" t="str">
            <v>総合</v>
          </cell>
          <cell r="M410" t="str">
            <v>営業</v>
          </cell>
          <cell r="O410" t="str">
            <v>出向無し</v>
          </cell>
          <cell r="Q410" t="str">
            <v>155-0033</v>
          </cell>
          <cell r="R410" t="str">
            <v>世田谷区代田3-26-11 啓明宮前橋ﾏﾝｼｮﾝ502号</v>
          </cell>
          <cell r="S410" t="str">
            <v>03-3410-2488</v>
          </cell>
          <cell r="T410">
            <v>36801</v>
          </cell>
        </row>
        <row r="411">
          <cell r="A411" t="str">
            <v>01063</v>
          </cell>
          <cell r="B411" t="str">
            <v>坂手　志津恵</v>
          </cell>
          <cell r="C411" t="str">
            <v>サカテ　シヅエ</v>
          </cell>
          <cell r="F411" t="str">
            <v>女</v>
          </cell>
          <cell r="G411" t="str">
            <v>本社</v>
          </cell>
          <cell r="H411" t="str">
            <v>営業推進本部</v>
          </cell>
          <cell r="I411" t="str">
            <v>ＬＣ推進室</v>
          </cell>
          <cell r="K411" t="str">
            <v>正社員</v>
          </cell>
          <cell r="L411" t="str">
            <v>総合</v>
          </cell>
          <cell r="M411" t="str">
            <v>営業</v>
          </cell>
          <cell r="O411" t="str">
            <v>出向無し</v>
          </cell>
          <cell r="Q411" t="str">
            <v>165-0026</v>
          </cell>
          <cell r="R411" t="str">
            <v>中野区新井2-34-10 ﾌﾞﾙｰｽｶｲ202号室</v>
          </cell>
          <cell r="S411" t="str">
            <v>03-3319-4721</v>
          </cell>
          <cell r="T411">
            <v>36900</v>
          </cell>
        </row>
        <row r="412">
          <cell r="A412" t="str">
            <v>01186</v>
          </cell>
          <cell r="B412" t="str">
            <v>佐野　記子</v>
          </cell>
          <cell r="C412" t="str">
            <v>サノ　ノリコ</v>
          </cell>
          <cell r="F412" t="str">
            <v>女</v>
          </cell>
          <cell r="G412" t="str">
            <v>本社</v>
          </cell>
          <cell r="H412" t="str">
            <v>営業推進本部</v>
          </cell>
          <cell r="I412" t="str">
            <v>ＬＣ推進室</v>
          </cell>
          <cell r="K412" t="str">
            <v>正社員</v>
          </cell>
          <cell r="L412" t="str">
            <v>総合</v>
          </cell>
          <cell r="M412" t="str">
            <v>営業</v>
          </cell>
          <cell r="O412" t="str">
            <v>出向無し</v>
          </cell>
          <cell r="Q412" t="str">
            <v>102-0082</v>
          </cell>
          <cell r="R412" t="str">
            <v>千代田区一番町6-3-412号室</v>
          </cell>
          <cell r="S412" t="str">
            <v>090-9961-3603</v>
          </cell>
          <cell r="T412">
            <v>36955</v>
          </cell>
        </row>
        <row r="413">
          <cell r="A413" t="str">
            <v>00318</v>
          </cell>
          <cell r="B413" t="str">
            <v>山田  文彦</v>
          </cell>
          <cell r="C413" t="str">
            <v>ヤマダ　フミヒコ</v>
          </cell>
          <cell r="D413" t="str">
            <v>既婚</v>
          </cell>
          <cell r="F413" t="str">
            <v>男</v>
          </cell>
          <cell r="G413" t="str">
            <v>本社</v>
          </cell>
          <cell r="H413" t="str">
            <v>営業推進本部</v>
          </cell>
          <cell r="I413" t="str">
            <v>ＬＣ推進室</v>
          </cell>
          <cell r="J413" t="str">
            <v>次長</v>
          </cell>
          <cell r="K413" t="str">
            <v>正社員</v>
          </cell>
          <cell r="L413" t="str">
            <v>総合</v>
          </cell>
          <cell r="M413" t="str">
            <v>営業</v>
          </cell>
          <cell r="O413" t="str">
            <v>出向無し</v>
          </cell>
          <cell r="Q413" t="str">
            <v>111-0041</v>
          </cell>
          <cell r="R413" t="str">
            <v>台東区元浅草3-13-2ｱﾍﾞﾆｰﾙｻｶﾓﾄ402</v>
          </cell>
          <cell r="T413">
            <v>33756</v>
          </cell>
        </row>
        <row r="414">
          <cell r="A414" t="str">
            <v>00754</v>
          </cell>
          <cell r="B414" t="str">
            <v>柴崎　淑信</v>
          </cell>
          <cell r="C414" t="str">
            <v>シバサキ　ヨシノブ</v>
          </cell>
          <cell r="F414" t="str">
            <v>男</v>
          </cell>
          <cell r="G414" t="str">
            <v>本社</v>
          </cell>
          <cell r="H414" t="str">
            <v>営業推進本部</v>
          </cell>
          <cell r="I414" t="str">
            <v>ＬＣ推進室</v>
          </cell>
          <cell r="K414" t="str">
            <v>正社員</v>
          </cell>
          <cell r="L414" t="str">
            <v>総合</v>
          </cell>
          <cell r="M414" t="str">
            <v>営業</v>
          </cell>
          <cell r="O414" t="str">
            <v>出向無し</v>
          </cell>
          <cell r="Q414" t="str">
            <v>111-0041</v>
          </cell>
          <cell r="R414" t="str">
            <v>台東区元浅草3-19-13-801</v>
          </cell>
          <cell r="S414" t="str">
            <v>090-4063-3617</v>
          </cell>
          <cell r="T414">
            <v>36251</v>
          </cell>
        </row>
        <row r="415">
          <cell r="A415" t="str">
            <v>00902</v>
          </cell>
          <cell r="B415" t="str">
            <v>伊倉　政二郎</v>
          </cell>
          <cell r="C415" t="str">
            <v>イクラ　マサジロウ</v>
          </cell>
          <cell r="F415" t="str">
            <v>男</v>
          </cell>
          <cell r="G415" t="str">
            <v>本社</v>
          </cell>
          <cell r="H415" t="str">
            <v>営業推進本部</v>
          </cell>
          <cell r="I415" t="str">
            <v>ＬＣ推進室</v>
          </cell>
          <cell r="K415" t="str">
            <v>正社員</v>
          </cell>
          <cell r="L415" t="str">
            <v>総合</v>
          </cell>
          <cell r="M415" t="str">
            <v>営業</v>
          </cell>
          <cell r="O415" t="str">
            <v>出向無し</v>
          </cell>
          <cell r="Q415" t="str">
            <v>333-0866</v>
          </cell>
          <cell r="R415" t="str">
            <v>埼玉県川口市芝4-8-4 ﾒｿﾞﾝﾍﾟｱ201</v>
          </cell>
          <cell r="S415" t="str">
            <v>048-269-7250</v>
          </cell>
          <cell r="T415">
            <v>36710</v>
          </cell>
        </row>
        <row r="416">
          <cell r="A416" t="str">
            <v>00948</v>
          </cell>
          <cell r="B416" t="str">
            <v>中村　伸幸</v>
          </cell>
          <cell r="C416" t="str">
            <v>ナカムラ　ノブユキ</v>
          </cell>
          <cell r="F416" t="str">
            <v>男</v>
          </cell>
          <cell r="G416" t="str">
            <v>本社</v>
          </cell>
          <cell r="H416" t="str">
            <v>営業推進本部</v>
          </cell>
          <cell r="I416" t="str">
            <v>ＬＣ推進室</v>
          </cell>
          <cell r="K416" t="str">
            <v>正社員</v>
          </cell>
          <cell r="L416" t="str">
            <v>総合</v>
          </cell>
          <cell r="M416" t="str">
            <v>営業</v>
          </cell>
          <cell r="O416" t="str">
            <v>出向無し</v>
          </cell>
          <cell r="Q416" t="str">
            <v>343-0827</v>
          </cell>
          <cell r="R416" t="str">
            <v>埼玉県川越市川柳町4-171</v>
          </cell>
          <cell r="S416" t="str">
            <v>0489-87-0107</v>
          </cell>
          <cell r="T416">
            <v>36759</v>
          </cell>
        </row>
        <row r="417">
          <cell r="A417" t="str">
            <v>01059</v>
          </cell>
          <cell r="B417" t="str">
            <v>大庭　康成</v>
          </cell>
          <cell r="C417" t="str">
            <v>オオバ　ヤスナリ</v>
          </cell>
          <cell r="F417" t="str">
            <v>男</v>
          </cell>
          <cell r="G417" t="str">
            <v>本社</v>
          </cell>
          <cell r="H417" t="str">
            <v>営業推進本部</v>
          </cell>
          <cell r="I417" t="str">
            <v>ＬＣ推進室</v>
          </cell>
          <cell r="K417" t="str">
            <v>正社員</v>
          </cell>
          <cell r="L417" t="str">
            <v>総合</v>
          </cell>
          <cell r="M417" t="str">
            <v>営業</v>
          </cell>
          <cell r="O417" t="str">
            <v>出向無し</v>
          </cell>
          <cell r="Q417" t="str">
            <v>241-0816</v>
          </cell>
          <cell r="R417" t="str">
            <v>横浜市旭区笹野台3-12-15</v>
          </cell>
          <cell r="S417" t="str">
            <v>045-632-6602</v>
          </cell>
          <cell r="T417">
            <v>36864</v>
          </cell>
        </row>
        <row r="418">
          <cell r="A418" t="str">
            <v>01084</v>
          </cell>
          <cell r="B418" t="str">
            <v>斎藤　雅哉</v>
          </cell>
          <cell r="C418" t="str">
            <v>サイトウ　マサヤ</v>
          </cell>
          <cell r="F418" t="str">
            <v>男</v>
          </cell>
          <cell r="G418" t="str">
            <v>本社</v>
          </cell>
          <cell r="H418" t="str">
            <v>営業推進本部</v>
          </cell>
          <cell r="I418" t="str">
            <v>ＬＣ推進室</v>
          </cell>
          <cell r="K418" t="str">
            <v>正社員</v>
          </cell>
          <cell r="L418" t="str">
            <v>総合</v>
          </cell>
          <cell r="M418" t="str">
            <v>営業</v>
          </cell>
          <cell r="O418" t="str">
            <v>出向無し</v>
          </cell>
          <cell r="Q418" t="str">
            <v>223-0056</v>
          </cell>
          <cell r="R418" t="str">
            <v>横浜市港北区新吉田町3948</v>
          </cell>
          <cell r="S418" t="str">
            <v>045-592-4999</v>
          </cell>
          <cell r="T418">
            <v>36927</v>
          </cell>
        </row>
        <row r="419">
          <cell r="A419" t="str">
            <v>01085</v>
          </cell>
          <cell r="B419" t="str">
            <v>藤岡　一紀</v>
          </cell>
          <cell r="C419" t="str">
            <v>フジオカ　カズキ</v>
          </cell>
          <cell r="F419" t="str">
            <v>男</v>
          </cell>
          <cell r="G419" t="str">
            <v>本社</v>
          </cell>
          <cell r="H419" t="str">
            <v>営業推進本部</v>
          </cell>
          <cell r="I419" t="str">
            <v>ＬＣ推進室</v>
          </cell>
          <cell r="K419" t="str">
            <v>正社員</v>
          </cell>
          <cell r="L419" t="str">
            <v>総合</v>
          </cell>
          <cell r="M419" t="str">
            <v>営業</v>
          </cell>
          <cell r="O419" t="str">
            <v>出向無し</v>
          </cell>
          <cell r="Q419" t="str">
            <v>131-0045</v>
          </cell>
          <cell r="R419" t="str">
            <v>墨田区押上3-21-4ﾌﾗﾝﾄﾞｽﾃｰﾀｽ押上401号室</v>
          </cell>
          <cell r="S419" t="str">
            <v>03-5247-5833</v>
          </cell>
          <cell r="T419">
            <v>36927</v>
          </cell>
        </row>
        <row r="420">
          <cell r="A420" t="str">
            <v>00458</v>
          </cell>
          <cell r="B420" t="str">
            <v>今西　栄子</v>
          </cell>
          <cell r="C420" t="str">
            <v>イマニシ　エイコ</v>
          </cell>
          <cell r="F420" t="str">
            <v>女</v>
          </cell>
          <cell r="G420" t="str">
            <v>本社</v>
          </cell>
          <cell r="H420" t="str">
            <v>営業推進本部</v>
          </cell>
          <cell r="I420" t="str">
            <v>ＳＶ部</v>
          </cell>
          <cell r="K420" t="str">
            <v>正社員</v>
          </cell>
          <cell r="L420" t="str">
            <v>一般</v>
          </cell>
          <cell r="M420" t="str">
            <v>事務</v>
          </cell>
          <cell r="O420" t="str">
            <v>出向無し</v>
          </cell>
          <cell r="Q420" t="str">
            <v>123-0842</v>
          </cell>
          <cell r="R420" t="str">
            <v>足立区栗原1-21-5ﾐﾆｵﾝﾊｳｽ3-202</v>
          </cell>
          <cell r="S420" t="str">
            <v>03-3885-6665</v>
          </cell>
          <cell r="T420">
            <v>34901</v>
          </cell>
        </row>
        <row r="421">
          <cell r="A421" t="str">
            <v>00886</v>
          </cell>
          <cell r="B421" t="str">
            <v>小濱　潤子</v>
          </cell>
          <cell r="C421" t="str">
            <v>コハマ　ジュンコ</v>
          </cell>
          <cell r="F421" t="str">
            <v>女</v>
          </cell>
          <cell r="G421" t="str">
            <v>本社</v>
          </cell>
          <cell r="H421" t="str">
            <v>営業推進本部</v>
          </cell>
          <cell r="I421" t="str">
            <v>ＳＶ部</v>
          </cell>
          <cell r="K421" t="str">
            <v>正社員</v>
          </cell>
          <cell r="L421" t="str">
            <v>一般</v>
          </cell>
          <cell r="M421" t="str">
            <v>事務</v>
          </cell>
          <cell r="O421" t="str">
            <v>出向無し</v>
          </cell>
          <cell r="Q421" t="str">
            <v>130-0002</v>
          </cell>
          <cell r="R421" t="str">
            <v>墨田区業平3-9-8　ﾚｸﾞﾙｽ押上102</v>
          </cell>
          <cell r="S421" t="str">
            <v>090-4364-6360</v>
          </cell>
          <cell r="T421">
            <v>36654</v>
          </cell>
        </row>
        <row r="422">
          <cell r="A422" t="str">
            <v>01001</v>
          </cell>
          <cell r="B422" t="str">
            <v>宇都　聡美</v>
          </cell>
          <cell r="C422" t="str">
            <v>ウト　サトミ</v>
          </cell>
          <cell r="F422" t="str">
            <v>女</v>
          </cell>
          <cell r="G422" t="str">
            <v>本社</v>
          </cell>
          <cell r="H422" t="str">
            <v>営業推進本部</v>
          </cell>
          <cell r="I422" t="str">
            <v>ＳＶ部</v>
          </cell>
          <cell r="K422" t="str">
            <v>正社員</v>
          </cell>
          <cell r="L422" t="str">
            <v>一般</v>
          </cell>
          <cell r="M422" t="str">
            <v>事務</v>
          </cell>
          <cell r="N422" t="str">
            <v>業務管理</v>
          </cell>
          <cell r="O422" t="str">
            <v>出向無し</v>
          </cell>
          <cell r="Q422" t="str">
            <v>274-0062</v>
          </cell>
          <cell r="R422" t="str">
            <v>千葉県船橋市坪井町691-6 ﾌﾞﾙｰﾑﾌｨｰﾙﾄﾞ105</v>
          </cell>
          <cell r="S422" t="str">
            <v>047-469-2957</v>
          </cell>
          <cell r="T422">
            <v>36831</v>
          </cell>
        </row>
        <row r="423">
          <cell r="A423" t="str">
            <v>01040</v>
          </cell>
          <cell r="B423" t="str">
            <v>牛久　知理</v>
          </cell>
          <cell r="C423" t="str">
            <v>ウシク　サトリ</v>
          </cell>
          <cell r="F423" t="str">
            <v>女</v>
          </cell>
          <cell r="G423" t="str">
            <v>本社</v>
          </cell>
          <cell r="H423" t="str">
            <v>営業推進本部</v>
          </cell>
          <cell r="I423" t="str">
            <v>ＳＶ部</v>
          </cell>
          <cell r="K423" t="str">
            <v>正社員</v>
          </cell>
          <cell r="L423" t="str">
            <v>一般</v>
          </cell>
          <cell r="M423" t="str">
            <v>事務</v>
          </cell>
          <cell r="O423" t="str">
            <v>出向無し</v>
          </cell>
          <cell r="Q423" t="str">
            <v>279-0004</v>
          </cell>
          <cell r="R423" t="str">
            <v>千葉県浦安市猫実2-5-10ﾃﾞｭｱﾙｺｰﾎﾟ岡善302</v>
          </cell>
          <cell r="S423" t="str">
            <v>047-355-6114</v>
          </cell>
          <cell r="T423">
            <v>36831</v>
          </cell>
        </row>
        <row r="424">
          <cell r="A424" t="str">
            <v>01081</v>
          </cell>
          <cell r="B424" t="str">
            <v>瀧　友里乃</v>
          </cell>
          <cell r="C424" t="str">
            <v>タキ　ユリノ</v>
          </cell>
          <cell r="F424" t="str">
            <v>女</v>
          </cell>
          <cell r="G424" t="str">
            <v>本社</v>
          </cell>
          <cell r="H424" t="str">
            <v>営業推進本部</v>
          </cell>
          <cell r="I424" t="str">
            <v>ＳＶ部</v>
          </cell>
          <cell r="K424" t="str">
            <v>正社員</v>
          </cell>
          <cell r="L424" t="str">
            <v>一般</v>
          </cell>
          <cell r="M424" t="str">
            <v>事務</v>
          </cell>
          <cell r="N424" t="str">
            <v>業務管理</v>
          </cell>
          <cell r="O424" t="str">
            <v>出向無し</v>
          </cell>
          <cell r="Q424" t="str">
            <v>349-0225</v>
          </cell>
          <cell r="R424" t="str">
            <v>埼玉県南埼玉郡白岡町太田新井405-66</v>
          </cell>
          <cell r="S424" t="str">
            <v>0480-92-8132</v>
          </cell>
          <cell r="T424">
            <v>36900</v>
          </cell>
        </row>
        <row r="425">
          <cell r="A425" t="str">
            <v>01093</v>
          </cell>
          <cell r="B425" t="str">
            <v>野澤　りさ</v>
          </cell>
          <cell r="C425" t="str">
            <v>ノザワ　リサ</v>
          </cell>
          <cell r="F425" t="str">
            <v>女</v>
          </cell>
          <cell r="G425" t="str">
            <v>本社</v>
          </cell>
          <cell r="H425" t="str">
            <v>営業推進本部</v>
          </cell>
          <cell r="I425" t="str">
            <v>ＳＶ部</v>
          </cell>
          <cell r="K425" t="str">
            <v>正社員</v>
          </cell>
          <cell r="L425" t="str">
            <v>一般</v>
          </cell>
          <cell r="M425" t="str">
            <v>事務</v>
          </cell>
          <cell r="N425" t="str">
            <v>業務管理</v>
          </cell>
          <cell r="O425" t="str">
            <v>出向無し</v>
          </cell>
          <cell r="Q425" t="str">
            <v>801-0032</v>
          </cell>
          <cell r="R425" t="str">
            <v>茨城県龍ヶ崎市佐貫2-14-11ｴﾝｾﾞﾙﾊｲﾑ佐貫第2-104</v>
          </cell>
          <cell r="S425" t="str">
            <v>0297-66-6487</v>
          </cell>
          <cell r="T425">
            <v>36927</v>
          </cell>
        </row>
        <row r="426">
          <cell r="A426" t="str">
            <v>00236</v>
          </cell>
          <cell r="B426" t="str">
            <v>有薗  由紀子</v>
          </cell>
          <cell r="C426" t="str">
            <v>アリゾノ　ユキコ</v>
          </cell>
          <cell r="F426" t="str">
            <v>女</v>
          </cell>
          <cell r="G426" t="str">
            <v>本社</v>
          </cell>
          <cell r="H426" t="str">
            <v>営業推進本部</v>
          </cell>
          <cell r="I426" t="str">
            <v>ＳＶ部</v>
          </cell>
          <cell r="K426" t="str">
            <v>正社員</v>
          </cell>
          <cell r="L426" t="str">
            <v>総合</v>
          </cell>
          <cell r="M426" t="str">
            <v>営業</v>
          </cell>
          <cell r="O426" t="str">
            <v>出向無し</v>
          </cell>
          <cell r="Q426" t="str">
            <v>612-8081</v>
          </cell>
          <cell r="R426" t="str">
            <v>京都市伏見区新町11-337-1ﾗｲｵﾝｽﾞﾏﾝｼｮﾝ伏見609号</v>
          </cell>
          <cell r="S426" t="str">
            <v>075-621-1299</v>
          </cell>
          <cell r="T426">
            <v>33505</v>
          </cell>
        </row>
        <row r="427">
          <cell r="A427" t="str">
            <v>00515</v>
          </cell>
          <cell r="B427" t="str">
            <v>田島　陽子</v>
          </cell>
          <cell r="C427" t="str">
            <v>タジマ　ヨウコ</v>
          </cell>
          <cell r="F427" t="str">
            <v>女</v>
          </cell>
          <cell r="G427" t="str">
            <v>本社</v>
          </cell>
          <cell r="H427" t="str">
            <v>営業推進本部</v>
          </cell>
          <cell r="I427" t="str">
            <v>ＳＶ部</v>
          </cell>
          <cell r="J427" t="str">
            <v>係長</v>
          </cell>
          <cell r="K427" t="str">
            <v>正社員</v>
          </cell>
          <cell r="L427" t="str">
            <v>総合</v>
          </cell>
          <cell r="M427" t="str">
            <v>営業</v>
          </cell>
          <cell r="O427" t="str">
            <v>出向無し</v>
          </cell>
          <cell r="Q427" t="str">
            <v>230-0075</v>
          </cell>
          <cell r="R427" t="str">
            <v>横浜市鶴見区上の宮1-29-1</v>
          </cell>
          <cell r="S427" t="str">
            <v>045ｰ575ｰ0385</v>
          </cell>
          <cell r="T427">
            <v>35156</v>
          </cell>
        </row>
        <row r="428">
          <cell r="A428" t="str">
            <v>00398</v>
          </cell>
          <cell r="B428" t="str">
            <v>斎藤  守</v>
          </cell>
          <cell r="C428" t="str">
            <v>サイトウ　マモル</v>
          </cell>
          <cell r="D428" t="str">
            <v>既婚</v>
          </cell>
          <cell r="F428" t="str">
            <v>男</v>
          </cell>
          <cell r="G428" t="str">
            <v>本社</v>
          </cell>
          <cell r="H428" t="str">
            <v>営業推進本部</v>
          </cell>
          <cell r="I428" t="str">
            <v>ＳＶ部</v>
          </cell>
          <cell r="J428" t="str">
            <v>主任</v>
          </cell>
          <cell r="K428" t="str">
            <v>正社員</v>
          </cell>
          <cell r="L428" t="str">
            <v>総合</v>
          </cell>
          <cell r="M428" t="str">
            <v>営業</v>
          </cell>
          <cell r="O428" t="str">
            <v>出向無し</v>
          </cell>
          <cell r="Q428" t="str">
            <v>115-0042</v>
          </cell>
          <cell r="R428" t="str">
            <v>北区志茂3-23-2　ｺｰﾎﾟ斉藤202</v>
          </cell>
          <cell r="S428" t="str">
            <v>03-3902-6720</v>
          </cell>
          <cell r="T428">
            <v>32965</v>
          </cell>
        </row>
        <row r="429">
          <cell r="A429" t="str">
            <v>00521</v>
          </cell>
          <cell r="B429" t="str">
            <v>渡辺　崇之</v>
          </cell>
          <cell r="C429" t="str">
            <v>ワタナベ　タカユキ</v>
          </cell>
          <cell r="F429" t="str">
            <v>男</v>
          </cell>
          <cell r="G429" t="str">
            <v>本社</v>
          </cell>
          <cell r="H429" t="str">
            <v>営業推進本部</v>
          </cell>
          <cell r="I429" t="str">
            <v>ＳＶ部</v>
          </cell>
          <cell r="J429" t="str">
            <v>課長代理</v>
          </cell>
          <cell r="K429" t="str">
            <v>正社員</v>
          </cell>
          <cell r="L429" t="str">
            <v>総合</v>
          </cell>
          <cell r="M429" t="str">
            <v>営業</v>
          </cell>
          <cell r="O429" t="str">
            <v>出向無し</v>
          </cell>
          <cell r="Q429" t="str">
            <v>167-0042</v>
          </cell>
          <cell r="R429" t="str">
            <v>杉並区西荻窪北2-11-13-402</v>
          </cell>
          <cell r="S429" t="str">
            <v>03ｰ3390ｰ0848</v>
          </cell>
          <cell r="T429">
            <v>35156</v>
          </cell>
        </row>
        <row r="430">
          <cell r="A430" t="str">
            <v>00591</v>
          </cell>
          <cell r="B430" t="str">
            <v>石川　淳悦</v>
          </cell>
          <cell r="C430" t="str">
            <v>イシカワ　ジュンエツ</v>
          </cell>
          <cell r="F430" t="str">
            <v>男</v>
          </cell>
          <cell r="G430" t="str">
            <v>本社</v>
          </cell>
          <cell r="H430" t="str">
            <v>営業推進本部</v>
          </cell>
          <cell r="I430" t="str">
            <v>ＳＶ部</v>
          </cell>
          <cell r="J430" t="str">
            <v>執行役員</v>
          </cell>
          <cell r="K430" t="str">
            <v>正社員</v>
          </cell>
          <cell r="L430" t="str">
            <v>総合</v>
          </cell>
          <cell r="M430" t="str">
            <v>営業</v>
          </cell>
          <cell r="O430" t="str">
            <v>出向無し</v>
          </cell>
          <cell r="Q430" t="str">
            <v>124-0006</v>
          </cell>
          <cell r="R430" t="str">
            <v>葛飾区堀切5-2-8ｸﾚｰﾙ福島101</v>
          </cell>
          <cell r="S430" t="str">
            <v>03-5680-8957</v>
          </cell>
          <cell r="T430">
            <v>35451</v>
          </cell>
        </row>
        <row r="431">
          <cell r="A431" t="str">
            <v>00622</v>
          </cell>
          <cell r="B431" t="str">
            <v>鈴木　甲子雄</v>
          </cell>
          <cell r="C431" t="str">
            <v>スズキ　カシオ</v>
          </cell>
          <cell r="D431" t="str">
            <v>既婚</v>
          </cell>
          <cell r="F431" t="str">
            <v>男</v>
          </cell>
          <cell r="G431" t="str">
            <v>本社</v>
          </cell>
          <cell r="H431" t="str">
            <v>営業推進本部</v>
          </cell>
          <cell r="I431" t="str">
            <v>ＳＶ部</v>
          </cell>
          <cell r="J431" t="str">
            <v>主任</v>
          </cell>
          <cell r="K431" t="str">
            <v>正社員</v>
          </cell>
          <cell r="L431" t="str">
            <v>総合</v>
          </cell>
          <cell r="M431" t="str">
            <v>営業</v>
          </cell>
          <cell r="O431" t="str">
            <v>出向無し</v>
          </cell>
          <cell r="Q431" t="str">
            <v>111-0051</v>
          </cell>
          <cell r="R431" t="str">
            <v>台東区蔵前3-18-4-702</v>
          </cell>
          <cell r="S431" t="str">
            <v>03-5822-0265</v>
          </cell>
          <cell r="T431">
            <v>35521</v>
          </cell>
        </row>
        <row r="432">
          <cell r="A432" t="str">
            <v>00693</v>
          </cell>
          <cell r="B432" t="str">
            <v>佐藤　陽彦</v>
          </cell>
          <cell r="C432" t="str">
            <v>サトウ　キヨヒコ</v>
          </cell>
          <cell r="F432" t="str">
            <v>男</v>
          </cell>
          <cell r="G432" t="str">
            <v>本社</v>
          </cell>
          <cell r="H432" t="str">
            <v>営業推進本部</v>
          </cell>
          <cell r="I432" t="str">
            <v>ＳＶ部</v>
          </cell>
          <cell r="J432" t="str">
            <v>主任</v>
          </cell>
          <cell r="K432" t="str">
            <v>正社員</v>
          </cell>
          <cell r="L432" t="str">
            <v>総合</v>
          </cell>
          <cell r="M432" t="str">
            <v>営業</v>
          </cell>
          <cell r="O432" t="str">
            <v>出向無し</v>
          </cell>
          <cell r="Q432" t="str">
            <v>156-0043</v>
          </cell>
          <cell r="R432" t="str">
            <v>世田谷区松原1-26-15-105</v>
          </cell>
          <cell r="S432" t="str">
            <v>03ｰ3325ｰ0747</v>
          </cell>
          <cell r="T432">
            <v>35886</v>
          </cell>
        </row>
        <row r="433">
          <cell r="A433" t="str">
            <v>00705</v>
          </cell>
          <cell r="B433" t="str">
            <v>大塚　誠</v>
          </cell>
          <cell r="C433" t="str">
            <v>オオツカ　マコト</v>
          </cell>
          <cell r="F433" t="str">
            <v>男</v>
          </cell>
          <cell r="G433" t="str">
            <v>本社</v>
          </cell>
          <cell r="H433" t="str">
            <v>営業推進本部</v>
          </cell>
          <cell r="I433" t="str">
            <v>ＳＶ部</v>
          </cell>
          <cell r="J433" t="str">
            <v>主任</v>
          </cell>
          <cell r="K433" t="str">
            <v>正社員</v>
          </cell>
          <cell r="L433" t="str">
            <v>総合</v>
          </cell>
          <cell r="M433" t="str">
            <v>営業</v>
          </cell>
          <cell r="O433" t="str">
            <v>出向無し</v>
          </cell>
          <cell r="Q433" t="str">
            <v>272-0133</v>
          </cell>
          <cell r="R433" t="str">
            <v>千葉県市川市行徳駅前4-15-9ﾏﾝｼｮﾝﾛｺ203</v>
          </cell>
          <cell r="S433" t="str">
            <v>047-399-4525</v>
          </cell>
          <cell r="T433">
            <v>35912</v>
          </cell>
        </row>
        <row r="434">
          <cell r="A434" t="str">
            <v>00719</v>
          </cell>
          <cell r="B434" t="str">
            <v>服部　貴浩</v>
          </cell>
          <cell r="C434" t="str">
            <v>ハットリ　タカヒロ</v>
          </cell>
          <cell r="F434" t="str">
            <v>男</v>
          </cell>
          <cell r="G434" t="str">
            <v>本社</v>
          </cell>
          <cell r="H434" t="str">
            <v>営業推進本部</v>
          </cell>
          <cell r="I434" t="str">
            <v>ＳＶ部</v>
          </cell>
          <cell r="K434" t="str">
            <v>正社員</v>
          </cell>
          <cell r="L434" t="str">
            <v>総合</v>
          </cell>
          <cell r="M434" t="str">
            <v>営業</v>
          </cell>
          <cell r="O434" t="str">
            <v>出向無し</v>
          </cell>
          <cell r="Q434" t="str">
            <v>273-0114</v>
          </cell>
          <cell r="R434" t="str">
            <v>千葉県鎌ヶ谷市道野辺940-9第11ﾒｿﾞﾝｴｽﾃﾙﾅ201</v>
          </cell>
          <cell r="S434" t="str">
            <v>0474ｰ45ｰ3382</v>
          </cell>
          <cell r="T434">
            <v>36010</v>
          </cell>
        </row>
        <row r="435">
          <cell r="A435" t="str">
            <v>00733</v>
          </cell>
          <cell r="B435" t="str">
            <v>平野　智弘</v>
          </cell>
          <cell r="C435" t="str">
            <v>ヒラノ　トモヒロ</v>
          </cell>
          <cell r="D435" t="str">
            <v>既婚</v>
          </cell>
          <cell r="F435" t="str">
            <v>男</v>
          </cell>
          <cell r="G435" t="str">
            <v>本社</v>
          </cell>
          <cell r="H435" t="str">
            <v>営業推進本部</v>
          </cell>
          <cell r="I435" t="str">
            <v>ＳＶ部</v>
          </cell>
          <cell r="K435" t="str">
            <v>正社員</v>
          </cell>
          <cell r="L435" t="str">
            <v>総合</v>
          </cell>
          <cell r="M435" t="str">
            <v>事務</v>
          </cell>
          <cell r="O435" t="str">
            <v>出向無し</v>
          </cell>
          <cell r="Q435" t="str">
            <v>336-0026</v>
          </cell>
          <cell r="R435" t="str">
            <v>埼玉県浦和市辻7-6-8-103</v>
          </cell>
          <cell r="S435" t="str">
            <v>048-845-7655</v>
          </cell>
          <cell r="T435">
            <v>36105</v>
          </cell>
        </row>
        <row r="436">
          <cell r="A436" t="str">
            <v>00734</v>
          </cell>
          <cell r="B436" t="str">
            <v>大西　茂之</v>
          </cell>
          <cell r="C436" t="str">
            <v>オオニシ　シゲユキ</v>
          </cell>
          <cell r="D436" t="str">
            <v>既婚</v>
          </cell>
          <cell r="F436" t="str">
            <v>男</v>
          </cell>
          <cell r="G436" t="str">
            <v>本社</v>
          </cell>
          <cell r="H436" t="str">
            <v>営業推進本部</v>
          </cell>
          <cell r="I436" t="str">
            <v>ＳＶ部</v>
          </cell>
          <cell r="J436" t="str">
            <v>主任</v>
          </cell>
          <cell r="K436" t="str">
            <v>正社員</v>
          </cell>
          <cell r="L436" t="str">
            <v>総合</v>
          </cell>
          <cell r="M436" t="str">
            <v>事務</v>
          </cell>
          <cell r="O436" t="str">
            <v>出向無し</v>
          </cell>
          <cell r="Q436" t="str">
            <v>273-0002</v>
          </cell>
          <cell r="R436" t="str">
            <v>千葉県船橋市東船橋3-40-5ｸﾞﾗﾝﾄﾞﾒｿﾞﾝ東船橋B-103</v>
          </cell>
          <cell r="S436" t="str">
            <v>0474ｰ22ｰ0096</v>
          </cell>
          <cell r="T436">
            <v>34080</v>
          </cell>
        </row>
        <row r="437">
          <cell r="A437" t="str">
            <v>00753</v>
          </cell>
          <cell r="B437" t="str">
            <v>後藤　慎治</v>
          </cell>
          <cell r="C437" t="str">
            <v>ゴトウ　シンジ</v>
          </cell>
          <cell r="F437" t="str">
            <v>男</v>
          </cell>
          <cell r="G437" t="str">
            <v>本社</v>
          </cell>
          <cell r="H437" t="str">
            <v>営業推進本部</v>
          </cell>
          <cell r="I437" t="str">
            <v>ＳＶ部</v>
          </cell>
          <cell r="K437" t="str">
            <v>正社員</v>
          </cell>
          <cell r="L437" t="str">
            <v>総合</v>
          </cell>
          <cell r="M437" t="str">
            <v>営業</v>
          </cell>
          <cell r="O437" t="str">
            <v>出向無し</v>
          </cell>
          <cell r="Q437" t="str">
            <v>169-0075</v>
          </cell>
          <cell r="R437" t="str">
            <v>新宿区高田馬場1-4-25ｺｰﾎﾟ山元107</v>
          </cell>
          <cell r="S437" t="str">
            <v>03-3202-8557</v>
          </cell>
          <cell r="T437">
            <v>36251</v>
          </cell>
        </row>
        <row r="438">
          <cell r="A438" t="str">
            <v>00770</v>
          </cell>
          <cell r="B438" t="str">
            <v>川口　研二</v>
          </cell>
          <cell r="C438" t="str">
            <v>カワグチ　ケンジ</v>
          </cell>
          <cell r="F438" t="str">
            <v>男</v>
          </cell>
          <cell r="G438" t="str">
            <v>本社</v>
          </cell>
          <cell r="H438" t="str">
            <v>営業推進本部</v>
          </cell>
          <cell r="I438" t="str">
            <v>ＳＶ部</v>
          </cell>
          <cell r="K438" t="str">
            <v>正社員</v>
          </cell>
          <cell r="L438" t="str">
            <v>総合</v>
          </cell>
          <cell r="M438" t="str">
            <v>営業</v>
          </cell>
          <cell r="O438" t="str">
            <v>出向無し</v>
          </cell>
          <cell r="Q438" t="str">
            <v>237-0066</v>
          </cell>
          <cell r="R438" t="str">
            <v>神奈川県横須賀市湘南鷹鳥2-3-13</v>
          </cell>
          <cell r="S438" t="str">
            <v>0468-65-3603</v>
          </cell>
          <cell r="T438">
            <v>36388</v>
          </cell>
        </row>
        <row r="439">
          <cell r="A439" t="str">
            <v>00777</v>
          </cell>
          <cell r="B439" t="str">
            <v>岡　亨</v>
          </cell>
          <cell r="C439" t="str">
            <v>オカ　トオル</v>
          </cell>
          <cell r="D439" t="str">
            <v>既婚</v>
          </cell>
          <cell r="F439" t="str">
            <v>男</v>
          </cell>
          <cell r="G439" t="str">
            <v>本社</v>
          </cell>
          <cell r="H439" t="str">
            <v>営業推進本部</v>
          </cell>
          <cell r="I439" t="str">
            <v>ＳＶ部</v>
          </cell>
          <cell r="K439" t="str">
            <v>正社員</v>
          </cell>
          <cell r="L439" t="str">
            <v>総合</v>
          </cell>
          <cell r="M439" t="str">
            <v>営業</v>
          </cell>
          <cell r="N439" t="str">
            <v>スーパーバイジング</v>
          </cell>
          <cell r="O439" t="str">
            <v>出向無し</v>
          </cell>
          <cell r="Q439" t="str">
            <v>175-0094</v>
          </cell>
          <cell r="R439" t="str">
            <v>板橋区成増3-26-10ｶﾞｰﾃﾞﾝﾌﾞﾘｯｸ102号</v>
          </cell>
          <cell r="S439" t="str">
            <v>03-3977-1227</v>
          </cell>
          <cell r="T439">
            <v>36434</v>
          </cell>
        </row>
        <row r="440">
          <cell r="A440" t="str">
            <v>00779</v>
          </cell>
          <cell r="B440" t="str">
            <v>市原　克俊</v>
          </cell>
          <cell r="C440" t="str">
            <v>イチハラ　カツトシ</v>
          </cell>
          <cell r="D440" t="str">
            <v>既婚</v>
          </cell>
          <cell r="F440" t="str">
            <v>男</v>
          </cell>
          <cell r="G440" t="str">
            <v>本社</v>
          </cell>
          <cell r="H440" t="str">
            <v>営業推進本部</v>
          </cell>
          <cell r="I440" t="str">
            <v>ＳＶ部</v>
          </cell>
          <cell r="K440" t="str">
            <v>正社員</v>
          </cell>
          <cell r="L440" t="str">
            <v>総合</v>
          </cell>
          <cell r="M440" t="str">
            <v>営業</v>
          </cell>
          <cell r="N440" t="str">
            <v>ＦＣ店舗のＳＶ</v>
          </cell>
          <cell r="O440" t="str">
            <v>出向無し</v>
          </cell>
          <cell r="Q440" t="str">
            <v>332-0023</v>
          </cell>
          <cell r="R440" t="str">
            <v>埼玉県川口市飯塚2-12-14-204</v>
          </cell>
          <cell r="S440" t="str">
            <v>048-240-2820</v>
          </cell>
          <cell r="T440">
            <v>36434</v>
          </cell>
        </row>
        <row r="441">
          <cell r="A441" t="str">
            <v>00780</v>
          </cell>
          <cell r="B441" t="str">
            <v>五月女　圭一</v>
          </cell>
          <cell r="C441" t="str">
            <v>ソウトメ　ケイイチ</v>
          </cell>
          <cell r="D441" t="str">
            <v>既婚</v>
          </cell>
          <cell r="F441" t="str">
            <v>男</v>
          </cell>
          <cell r="G441" t="str">
            <v>本社</v>
          </cell>
          <cell r="H441" t="str">
            <v>営業推進本部</v>
          </cell>
          <cell r="I441" t="str">
            <v>ＳＶ部</v>
          </cell>
          <cell r="K441" t="str">
            <v>正社員</v>
          </cell>
          <cell r="L441" t="str">
            <v>総合</v>
          </cell>
          <cell r="M441" t="str">
            <v>営業</v>
          </cell>
          <cell r="N441" t="str">
            <v>ＦＣ店舗のＳＶ</v>
          </cell>
          <cell r="O441" t="str">
            <v>出向無し</v>
          </cell>
          <cell r="Q441" t="str">
            <v>131-0044</v>
          </cell>
          <cell r="R441" t="str">
            <v>墨田区文化1-30-19-504</v>
          </cell>
          <cell r="S441" t="str">
            <v>03-5247-0539</v>
          </cell>
          <cell r="T441">
            <v>36434</v>
          </cell>
        </row>
        <row r="442">
          <cell r="A442" t="str">
            <v>00781</v>
          </cell>
          <cell r="B442" t="str">
            <v>後藤　泰明</v>
          </cell>
          <cell r="C442" t="str">
            <v>ゴトウ　ヤスアキ</v>
          </cell>
          <cell r="F442" t="str">
            <v>男</v>
          </cell>
          <cell r="G442" t="str">
            <v>本社</v>
          </cell>
          <cell r="H442" t="str">
            <v>営業推進本部</v>
          </cell>
          <cell r="I442" t="str">
            <v>ＳＶ部</v>
          </cell>
          <cell r="K442" t="str">
            <v>正社員</v>
          </cell>
          <cell r="L442" t="str">
            <v>総合</v>
          </cell>
          <cell r="M442" t="str">
            <v>営業</v>
          </cell>
          <cell r="N442" t="str">
            <v>ＦＣ店舗のＳＶ</v>
          </cell>
          <cell r="O442" t="str">
            <v>出向無し</v>
          </cell>
          <cell r="Q442" t="str">
            <v>343-0817</v>
          </cell>
          <cell r="R442" t="str">
            <v>埼玉県越谷市中町8-8 ｶﾒﾘｱ208</v>
          </cell>
          <cell r="S442" t="str">
            <v>0489-67-0067</v>
          </cell>
          <cell r="T442">
            <v>36434</v>
          </cell>
        </row>
        <row r="443">
          <cell r="A443" t="str">
            <v>00789</v>
          </cell>
          <cell r="B443" t="str">
            <v>中尾　謙介</v>
          </cell>
          <cell r="C443" t="str">
            <v>ナカオ　ケンスケ</v>
          </cell>
          <cell r="F443" t="str">
            <v>男</v>
          </cell>
          <cell r="G443" t="str">
            <v>本社</v>
          </cell>
          <cell r="H443" t="str">
            <v>営業推進本部</v>
          </cell>
          <cell r="I443" t="str">
            <v>ＳＶ部</v>
          </cell>
          <cell r="K443" t="str">
            <v>正社員</v>
          </cell>
          <cell r="L443" t="str">
            <v>総合</v>
          </cell>
          <cell r="M443" t="str">
            <v>営業</v>
          </cell>
          <cell r="N443" t="str">
            <v>ＦＣ加盟店のＳＶ</v>
          </cell>
          <cell r="O443" t="str">
            <v>出向無し</v>
          </cell>
          <cell r="Q443" t="str">
            <v>338-0832</v>
          </cell>
          <cell r="R443" t="str">
            <v>埼玉県浦和市西堀2-3-19</v>
          </cell>
          <cell r="S443" t="str">
            <v>048-861-9547</v>
          </cell>
          <cell r="T443">
            <v>36465</v>
          </cell>
        </row>
        <row r="444">
          <cell r="A444" t="str">
            <v>00790</v>
          </cell>
          <cell r="B444" t="str">
            <v>野口　和裕</v>
          </cell>
          <cell r="C444" t="str">
            <v>ノグチ　カズヒロ</v>
          </cell>
          <cell r="D444" t="str">
            <v>既婚</v>
          </cell>
          <cell r="F444" t="str">
            <v>男</v>
          </cell>
          <cell r="G444" t="str">
            <v>本社</v>
          </cell>
          <cell r="H444" t="str">
            <v>営業推進本部</v>
          </cell>
          <cell r="I444" t="str">
            <v>ＳＶ部</v>
          </cell>
          <cell r="K444" t="str">
            <v>正社員</v>
          </cell>
          <cell r="L444" t="str">
            <v>総合</v>
          </cell>
          <cell r="M444" t="str">
            <v>営業</v>
          </cell>
          <cell r="N444" t="str">
            <v>ＦＣ加盟店のＳＶ</v>
          </cell>
          <cell r="O444" t="str">
            <v>出向無し</v>
          </cell>
          <cell r="Q444" t="str">
            <v>336-0025</v>
          </cell>
          <cell r="R444" t="str">
            <v>埼玉県浦和市文蔵4-27-14ｺｰﾎﾟしらさぎ202</v>
          </cell>
          <cell r="T444">
            <v>36465</v>
          </cell>
        </row>
        <row r="445">
          <cell r="A445" t="str">
            <v>00791</v>
          </cell>
          <cell r="B445" t="str">
            <v>城谷　晃</v>
          </cell>
          <cell r="C445" t="str">
            <v>シロタニ　アキラ</v>
          </cell>
          <cell r="F445" t="str">
            <v>男</v>
          </cell>
          <cell r="G445" t="str">
            <v>本社</v>
          </cell>
          <cell r="H445" t="str">
            <v>営業推進本部</v>
          </cell>
          <cell r="I445" t="str">
            <v>ＳＶ部</v>
          </cell>
          <cell r="J445" t="str">
            <v>主任</v>
          </cell>
          <cell r="K445" t="str">
            <v>正社員</v>
          </cell>
          <cell r="L445" t="str">
            <v>総合</v>
          </cell>
          <cell r="M445" t="str">
            <v>営業</v>
          </cell>
          <cell r="N445" t="str">
            <v>ＦＣ加盟店のＳＶ</v>
          </cell>
          <cell r="O445" t="str">
            <v>出向無し</v>
          </cell>
          <cell r="Q445" t="str">
            <v>151-0062</v>
          </cell>
          <cell r="R445" t="str">
            <v>渋谷区元代々木町7-1ﾏｽﾔﾋﾞﾙ301</v>
          </cell>
          <cell r="S445" t="str">
            <v>03-3467-4045</v>
          </cell>
          <cell r="T445">
            <v>36465</v>
          </cell>
        </row>
        <row r="446">
          <cell r="A446" t="str">
            <v>00798</v>
          </cell>
          <cell r="B446" t="str">
            <v>川俣　雄二</v>
          </cell>
          <cell r="C446" t="str">
            <v>カワマタ　ユウジ</v>
          </cell>
          <cell r="D446" t="str">
            <v>既婚</v>
          </cell>
          <cell r="F446" t="str">
            <v>男</v>
          </cell>
          <cell r="G446" t="str">
            <v>本社</v>
          </cell>
          <cell r="H446" t="str">
            <v>営業推進本部</v>
          </cell>
          <cell r="I446" t="str">
            <v>ＳＶ部</v>
          </cell>
          <cell r="J446" t="str">
            <v>主任</v>
          </cell>
          <cell r="K446" t="str">
            <v>正社員</v>
          </cell>
          <cell r="L446" t="str">
            <v>総合</v>
          </cell>
          <cell r="M446" t="str">
            <v>営業</v>
          </cell>
          <cell r="N446" t="str">
            <v>ＦＣ店舗のＳＶ</v>
          </cell>
          <cell r="O446" t="str">
            <v>出向無し</v>
          </cell>
          <cell r="Q446" t="str">
            <v>103-0008</v>
          </cell>
          <cell r="R446" t="str">
            <v>中央区日本橋中洲5-1-302</v>
          </cell>
          <cell r="S446" t="str">
            <v>03-3669-8577</v>
          </cell>
          <cell r="T446">
            <v>36486</v>
          </cell>
        </row>
        <row r="447">
          <cell r="A447" t="str">
            <v>00801</v>
          </cell>
          <cell r="B447" t="str">
            <v>羽生　正人</v>
          </cell>
          <cell r="C447" t="str">
            <v>ハニウ　マサト</v>
          </cell>
          <cell r="F447" t="str">
            <v>男</v>
          </cell>
          <cell r="G447" t="str">
            <v>本社</v>
          </cell>
          <cell r="H447" t="str">
            <v>営業推進本部</v>
          </cell>
          <cell r="I447" t="str">
            <v>ＳＶ部</v>
          </cell>
          <cell r="K447" t="str">
            <v>正社員</v>
          </cell>
          <cell r="L447" t="str">
            <v>総合</v>
          </cell>
          <cell r="M447" t="str">
            <v>営業</v>
          </cell>
          <cell r="N447" t="str">
            <v>ＦＣ加盟店のＳＶ</v>
          </cell>
          <cell r="O447" t="str">
            <v>出向無し</v>
          </cell>
          <cell r="Q447" t="str">
            <v>124-0004</v>
          </cell>
          <cell r="R447" t="str">
            <v>葛飾区東堀切3-9-18</v>
          </cell>
          <cell r="S447" t="str">
            <v>03-3602-1837</v>
          </cell>
          <cell r="T447">
            <v>36495</v>
          </cell>
        </row>
        <row r="448">
          <cell r="A448" t="str">
            <v>00802</v>
          </cell>
          <cell r="B448" t="str">
            <v>佐道　太一</v>
          </cell>
          <cell r="C448" t="str">
            <v>サドウ　タイチ</v>
          </cell>
          <cell r="D448" t="str">
            <v>既婚</v>
          </cell>
          <cell r="F448" t="str">
            <v>男</v>
          </cell>
          <cell r="G448" t="str">
            <v>本社</v>
          </cell>
          <cell r="H448" t="str">
            <v>営業推進本部</v>
          </cell>
          <cell r="I448" t="str">
            <v>ＳＶ部</v>
          </cell>
          <cell r="K448" t="str">
            <v>正社員</v>
          </cell>
          <cell r="L448" t="str">
            <v>総合</v>
          </cell>
          <cell r="M448" t="str">
            <v>営業</v>
          </cell>
          <cell r="N448" t="str">
            <v>ＢＬＰ会員獲得営業、コンサルティング、ＦＣ開発</v>
          </cell>
          <cell r="O448" t="str">
            <v>出向無し</v>
          </cell>
          <cell r="Q448" t="str">
            <v>811-3114</v>
          </cell>
          <cell r="R448" t="str">
            <v>福岡県古賀市舞の里4-11-4ﾘｭﾐｴｰﾙ舞の里D-101</v>
          </cell>
          <cell r="S448" t="str">
            <v>0929-42-0769</v>
          </cell>
          <cell r="T448">
            <v>36495</v>
          </cell>
          <cell r="V448">
            <v>36820</v>
          </cell>
        </row>
        <row r="449">
          <cell r="A449" t="str">
            <v>00804</v>
          </cell>
          <cell r="B449" t="str">
            <v>小林　崇</v>
          </cell>
          <cell r="C449" t="str">
            <v>コバヤシ　タカシ</v>
          </cell>
          <cell r="F449" t="str">
            <v>男</v>
          </cell>
          <cell r="G449" t="str">
            <v>本社</v>
          </cell>
          <cell r="H449" t="str">
            <v>営業推進本部</v>
          </cell>
          <cell r="I449" t="str">
            <v>ＳＶ部</v>
          </cell>
          <cell r="K449" t="str">
            <v>正社員</v>
          </cell>
          <cell r="L449" t="str">
            <v>総合</v>
          </cell>
          <cell r="M449" t="str">
            <v>営業</v>
          </cell>
          <cell r="N449" t="str">
            <v>スーパーバイジング</v>
          </cell>
          <cell r="O449" t="str">
            <v>出向無し</v>
          </cell>
          <cell r="Q449" t="str">
            <v>140-0014</v>
          </cell>
          <cell r="R449" t="str">
            <v>東京都品川区大井5-4-22ｱﾊﾟﾙﾄﾏﾝ滝王105</v>
          </cell>
          <cell r="S449" t="str">
            <v>03-5709-6265</v>
          </cell>
          <cell r="T449">
            <v>36495</v>
          </cell>
        </row>
        <row r="450">
          <cell r="A450" t="str">
            <v>00805</v>
          </cell>
          <cell r="B450" t="str">
            <v>相田　吉雄</v>
          </cell>
          <cell r="C450" t="str">
            <v>アイダ　ヨシオ</v>
          </cell>
          <cell r="D450" t="str">
            <v>既婚</v>
          </cell>
          <cell r="F450" t="str">
            <v>男</v>
          </cell>
          <cell r="G450" t="str">
            <v>本社</v>
          </cell>
          <cell r="H450" t="str">
            <v>営業推進本部</v>
          </cell>
          <cell r="I450" t="str">
            <v>ＳＶ部</v>
          </cell>
          <cell r="K450" t="str">
            <v>正社員</v>
          </cell>
          <cell r="L450" t="str">
            <v>総合</v>
          </cell>
          <cell r="M450" t="str">
            <v>営業</v>
          </cell>
          <cell r="N450" t="str">
            <v>スーパーバイジング</v>
          </cell>
          <cell r="O450" t="str">
            <v>出向無し</v>
          </cell>
          <cell r="Q450" t="str">
            <v>223-0053</v>
          </cell>
          <cell r="R450" t="str">
            <v>横浜市港北区綱島西6-3-29ﾊﾟﾃｨｵ301</v>
          </cell>
          <cell r="S450" t="str">
            <v>045-543-1756</v>
          </cell>
          <cell r="T450">
            <v>36495</v>
          </cell>
        </row>
        <row r="451">
          <cell r="A451" t="str">
            <v>00825</v>
          </cell>
          <cell r="B451" t="str">
            <v>澤田　光行</v>
          </cell>
          <cell r="C451" t="str">
            <v>サワダ　ミツユキ</v>
          </cell>
          <cell r="F451" t="str">
            <v>男</v>
          </cell>
          <cell r="G451" t="str">
            <v>本社</v>
          </cell>
          <cell r="H451" t="str">
            <v>営業推進本部</v>
          </cell>
          <cell r="I451" t="str">
            <v>ＳＶ部</v>
          </cell>
          <cell r="K451" t="str">
            <v>正社員</v>
          </cell>
          <cell r="L451" t="str">
            <v>総合</v>
          </cell>
          <cell r="M451" t="str">
            <v>営業</v>
          </cell>
          <cell r="N451" t="str">
            <v>ＦＣ加盟店のＳＶ</v>
          </cell>
          <cell r="O451" t="str">
            <v>出向無し</v>
          </cell>
          <cell r="Q451" t="str">
            <v>178-0063</v>
          </cell>
          <cell r="R451" t="str">
            <v>練馬区東大泉3-59-17-202</v>
          </cell>
          <cell r="S451" t="str">
            <v>03-3922-6010</v>
          </cell>
          <cell r="T451">
            <v>36537</v>
          </cell>
        </row>
        <row r="452">
          <cell r="A452" t="str">
            <v>00830</v>
          </cell>
          <cell r="B452" t="str">
            <v>新岡　雅智</v>
          </cell>
          <cell r="C452" t="str">
            <v>ニイオカ　マサトモ</v>
          </cell>
          <cell r="F452" t="str">
            <v>男</v>
          </cell>
          <cell r="G452" t="str">
            <v>本社</v>
          </cell>
          <cell r="H452" t="str">
            <v>営業推進本部</v>
          </cell>
          <cell r="I452" t="str">
            <v>ＳＶ部</v>
          </cell>
          <cell r="K452" t="str">
            <v>正社員</v>
          </cell>
          <cell r="L452" t="str">
            <v>総合</v>
          </cell>
          <cell r="M452" t="str">
            <v>営業</v>
          </cell>
          <cell r="O452" t="str">
            <v>出向無し</v>
          </cell>
          <cell r="Q452" t="str">
            <v>344-0064</v>
          </cell>
          <cell r="R452" t="str">
            <v>埼玉県春日部市南4-2-5</v>
          </cell>
          <cell r="S452" t="str">
            <v>048-736-9240</v>
          </cell>
          <cell r="T452">
            <v>36557</v>
          </cell>
        </row>
        <row r="453">
          <cell r="A453" t="str">
            <v>00831</v>
          </cell>
          <cell r="B453" t="str">
            <v>山本　光世</v>
          </cell>
          <cell r="C453" t="str">
            <v>ヤマモト　ミツヨ</v>
          </cell>
          <cell r="F453" t="str">
            <v>男</v>
          </cell>
          <cell r="G453" t="str">
            <v>本社</v>
          </cell>
          <cell r="H453" t="str">
            <v>営業推進本部</v>
          </cell>
          <cell r="I453" t="str">
            <v>ＳＶ部</v>
          </cell>
          <cell r="K453" t="str">
            <v>正社員</v>
          </cell>
          <cell r="L453" t="str">
            <v>総合</v>
          </cell>
          <cell r="M453" t="str">
            <v>営業</v>
          </cell>
          <cell r="O453" t="str">
            <v>出向無し</v>
          </cell>
          <cell r="Q453" t="str">
            <v>611-0027</v>
          </cell>
          <cell r="R453" t="str">
            <v>京都府宇治市羽拍子町73-17</v>
          </cell>
          <cell r="S453" t="str">
            <v>0774-44-3377</v>
          </cell>
          <cell r="T453">
            <v>36557</v>
          </cell>
        </row>
        <row r="454">
          <cell r="A454" t="str">
            <v>00832</v>
          </cell>
          <cell r="B454" t="str">
            <v>川村　憲一</v>
          </cell>
          <cell r="C454" t="str">
            <v>カワムラ　ケンイチ</v>
          </cell>
          <cell r="D454" t="str">
            <v>既婚</v>
          </cell>
          <cell r="F454" t="str">
            <v>男</v>
          </cell>
          <cell r="G454" t="str">
            <v>本社</v>
          </cell>
          <cell r="H454" t="str">
            <v>営業推進本部</v>
          </cell>
          <cell r="I454" t="str">
            <v>ＳＶ部</v>
          </cell>
          <cell r="K454" t="str">
            <v>正社員</v>
          </cell>
          <cell r="L454" t="str">
            <v>総合</v>
          </cell>
          <cell r="M454" t="str">
            <v>営業</v>
          </cell>
          <cell r="O454" t="str">
            <v>出向無し</v>
          </cell>
          <cell r="Q454" t="str">
            <v>131-0032</v>
          </cell>
          <cell r="R454" t="str">
            <v>墨田区東向島4-24-26</v>
          </cell>
          <cell r="S454" t="str">
            <v>03-3611-7277</v>
          </cell>
          <cell r="T454">
            <v>36557</v>
          </cell>
        </row>
        <row r="455">
          <cell r="A455" t="str">
            <v>00833</v>
          </cell>
          <cell r="B455" t="str">
            <v>染谷　勝弘</v>
          </cell>
          <cell r="C455" t="str">
            <v>ソメヤ　カツヒロ</v>
          </cell>
          <cell r="D455" t="str">
            <v>既婚</v>
          </cell>
          <cell r="F455" t="str">
            <v>男</v>
          </cell>
          <cell r="G455" t="str">
            <v>本社</v>
          </cell>
          <cell r="H455" t="str">
            <v>営業推進本部</v>
          </cell>
          <cell r="I455" t="str">
            <v>ＳＶ部</v>
          </cell>
          <cell r="K455" t="str">
            <v>正社員</v>
          </cell>
          <cell r="L455" t="str">
            <v>総合</v>
          </cell>
          <cell r="M455" t="str">
            <v>営業</v>
          </cell>
          <cell r="O455" t="str">
            <v>出向無し</v>
          </cell>
          <cell r="Q455" t="str">
            <v>340-0015</v>
          </cell>
          <cell r="R455" t="str">
            <v>埼玉県草加市高砂1-10-17ｺｰﾌﾟﾌﾛｰﾗ301号</v>
          </cell>
          <cell r="S455" t="str">
            <v>0489-24-9706</v>
          </cell>
          <cell r="T455">
            <v>36557</v>
          </cell>
        </row>
        <row r="456">
          <cell r="A456" t="str">
            <v>00843</v>
          </cell>
          <cell r="B456" t="str">
            <v>藤田　敦史</v>
          </cell>
          <cell r="C456" t="str">
            <v>フジタ　アツシ</v>
          </cell>
          <cell r="F456" t="str">
            <v>男</v>
          </cell>
          <cell r="G456" t="str">
            <v>本社</v>
          </cell>
          <cell r="H456" t="str">
            <v>営業推進本部</v>
          </cell>
          <cell r="I456" t="str">
            <v>ＳＶ部</v>
          </cell>
          <cell r="K456" t="str">
            <v>正社員</v>
          </cell>
          <cell r="L456" t="str">
            <v>総合</v>
          </cell>
          <cell r="M456" t="str">
            <v>営業</v>
          </cell>
          <cell r="N456" t="str">
            <v>ＦＣ加盟店のＳＶ</v>
          </cell>
          <cell r="O456" t="str">
            <v>出向無し</v>
          </cell>
          <cell r="Q456" t="str">
            <v>211-0068</v>
          </cell>
          <cell r="R456" t="str">
            <v>川崎市中原区小杉御殿町2-173-6松本ビル203</v>
          </cell>
          <cell r="S456" t="str">
            <v>044-739-5527</v>
          </cell>
          <cell r="T456">
            <v>36586</v>
          </cell>
        </row>
        <row r="457">
          <cell r="A457" t="str">
            <v>00844</v>
          </cell>
          <cell r="B457" t="str">
            <v>筒井　一隆</v>
          </cell>
          <cell r="C457" t="str">
            <v>ツツイ　カズタカ</v>
          </cell>
          <cell r="F457" t="str">
            <v>男</v>
          </cell>
          <cell r="G457" t="str">
            <v>本社</v>
          </cell>
          <cell r="H457" t="str">
            <v>営業推進本部</v>
          </cell>
          <cell r="I457" t="str">
            <v>ＳＶ部</v>
          </cell>
          <cell r="K457" t="str">
            <v>正社員</v>
          </cell>
          <cell r="L457" t="str">
            <v>総合</v>
          </cell>
          <cell r="M457" t="str">
            <v>営業</v>
          </cell>
          <cell r="N457" t="str">
            <v>ＦＣ加盟店のＳＶ</v>
          </cell>
          <cell r="O457" t="str">
            <v>出向無し</v>
          </cell>
          <cell r="Q457" t="str">
            <v>174-0076</v>
          </cell>
          <cell r="R457" t="str">
            <v>板橋区上板橋1-15-5第3春風荘2-6</v>
          </cell>
          <cell r="S457" t="str">
            <v>03-5920-2771</v>
          </cell>
          <cell r="T457">
            <v>36586</v>
          </cell>
        </row>
        <row r="458">
          <cell r="A458" t="str">
            <v>00882</v>
          </cell>
          <cell r="B458" t="str">
            <v>森　顕一郎</v>
          </cell>
          <cell r="C458" t="str">
            <v>モリ　ケンイチロウ</v>
          </cell>
          <cell r="D458" t="str">
            <v>既婚</v>
          </cell>
          <cell r="F458" t="str">
            <v>男</v>
          </cell>
          <cell r="G458" t="str">
            <v>本社</v>
          </cell>
          <cell r="H458" t="str">
            <v>営業推進本部</v>
          </cell>
          <cell r="I458" t="str">
            <v>ＳＶ部</v>
          </cell>
          <cell r="K458" t="str">
            <v>正社員</v>
          </cell>
          <cell r="L458" t="str">
            <v>総合</v>
          </cell>
          <cell r="M458" t="str">
            <v>営業</v>
          </cell>
          <cell r="O458" t="str">
            <v>出向無し</v>
          </cell>
          <cell r="Q458" t="str">
            <v>183-0006</v>
          </cell>
          <cell r="R458" t="str">
            <v>東京都府中市緑町2-29-7ｻｶｲﾊｲﾂ203</v>
          </cell>
          <cell r="S458" t="str">
            <v>042-362-0169</v>
          </cell>
          <cell r="T458">
            <v>36654</v>
          </cell>
        </row>
        <row r="459">
          <cell r="A459" t="str">
            <v>00888</v>
          </cell>
          <cell r="B459" t="str">
            <v>西脇　亮二</v>
          </cell>
          <cell r="C459" t="str">
            <v>ニシワキ　リョウジ</v>
          </cell>
          <cell r="F459" t="str">
            <v>男</v>
          </cell>
          <cell r="G459" t="str">
            <v>本社</v>
          </cell>
          <cell r="H459" t="str">
            <v>営業推進本部</v>
          </cell>
          <cell r="I459" t="str">
            <v>ＳＶ部</v>
          </cell>
          <cell r="K459" t="str">
            <v>正社員</v>
          </cell>
          <cell r="L459" t="str">
            <v>総合</v>
          </cell>
          <cell r="M459" t="str">
            <v>営業</v>
          </cell>
          <cell r="O459" t="str">
            <v>出向無し</v>
          </cell>
          <cell r="Q459" t="str">
            <v>116-0003</v>
          </cell>
          <cell r="R459" t="str">
            <v>荒川区南千住5-33-7南千住ｱｰﾊﾞﾝﾗｲﾌ205</v>
          </cell>
          <cell r="T459">
            <v>36678</v>
          </cell>
        </row>
        <row r="460">
          <cell r="A460" t="str">
            <v>00889</v>
          </cell>
          <cell r="B460" t="str">
            <v>関　敏</v>
          </cell>
          <cell r="C460" t="str">
            <v>セキ　サトシ</v>
          </cell>
          <cell r="F460" t="str">
            <v>男</v>
          </cell>
          <cell r="G460" t="str">
            <v>本社</v>
          </cell>
          <cell r="H460" t="str">
            <v>営業推進本部</v>
          </cell>
          <cell r="I460" t="str">
            <v>ＳＶ部</v>
          </cell>
          <cell r="K460" t="str">
            <v>正社員</v>
          </cell>
          <cell r="L460" t="str">
            <v>総合</v>
          </cell>
          <cell r="M460" t="str">
            <v>営業</v>
          </cell>
          <cell r="O460" t="str">
            <v>出向無し</v>
          </cell>
          <cell r="Q460" t="str">
            <v>275-0026</v>
          </cell>
          <cell r="R460" t="str">
            <v>千葉県習志野市谷津6-7-1-201</v>
          </cell>
          <cell r="S460" t="str">
            <v>0474-76-4121</v>
          </cell>
          <cell r="T460">
            <v>36678</v>
          </cell>
        </row>
        <row r="461">
          <cell r="A461" t="str">
            <v>00890</v>
          </cell>
          <cell r="B461" t="str">
            <v>大藪　貴之</v>
          </cell>
          <cell r="C461" t="str">
            <v>オオヤブ　タカユキ</v>
          </cell>
          <cell r="D461" t="str">
            <v>既婚</v>
          </cell>
          <cell r="F461" t="str">
            <v>男</v>
          </cell>
          <cell r="G461" t="str">
            <v>本社</v>
          </cell>
          <cell r="H461" t="str">
            <v>営業推進本部</v>
          </cell>
          <cell r="I461" t="str">
            <v>ＳＶ部</v>
          </cell>
          <cell r="K461" t="str">
            <v>正社員</v>
          </cell>
          <cell r="L461" t="str">
            <v>総合</v>
          </cell>
          <cell r="M461" t="str">
            <v>営業</v>
          </cell>
          <cell r="O461" t="str">
            <v>出向無し</v>
          </cell>
          <cell r="Q461" t="str">
            <v>113-0021</v>
          </cell>
          <cell r="R461" t="str">
            <v>文京区駒込3-21-6　ｸﾞﾘｰﾝｺｰﾎﾟﾗｽ303</v>
          </cell>
          <cell r="S461" t="str">
            <v>03-3824-9664</v>
          </cell>
          <cell r="T461">
            <v>36678</v>
          </cell>
        </row>
        <row r="462">
          <cell r="A462" t="str">
            <v>00891</v>
          </cell>
          <cell r="B462" t="str">
            <v>川島　克也</v>
          </cell>
          <cell r="C462" t="str">
            <v>カワシマ　カツヤ</v>
          </cell>
          <cell r="F462" t="str">
            <v>男</v>
          </cell>
          <cell r="G462" t="str">
            <v>本社</v>
          </cell>
          <cell r="H462" t="str">
            <v>営業推進本部</v>
          </cell>
          <cell r="I462" t="str">
            <v>ＳＶ部</v>
          </cell>
          <cell r="K462" t="str">
            <v>正社員</v>
          </cell>
          <cell r="L462" t="str">
            <v>総合</v>
          </cell>
          <cell r="M462" t="str">
            <v>営業</v>
          </cell>
          <cell r="O462" t="str">
            <v>出向無し</v>
          </cell>
          <cell r="Q462" t="str">
            <v>158-0094</v>
          </cell>
          <cell r="R462" t="str">
            <v>世田谷区玉川2-9-10ｸﾞﾚｰｽﾘﾍﾞﾗ201</v>
          </cell>
          <cell r="T462">
            <v>36678</v>
          </cell>
          <cell r="W462">
            <v>37011</v>
          </cell>
        </row>
        <row r="463">
          <cell r="A463" t="str">
            <v>00892</v>
          </cell>
          <cell r="B463" t="str">
            <v>市川　真司</v>
          </cell>
          <cell r="C463" t="str">
            <v>イチカワ　シンジ</v>
          </cell>
          <cell r="D463" t="str">
            <v>既婚</v>
          </cell>
          <cell r="F463" t="str">
            <v>男</v>
          </cell>
          <cell r="G463" t="str">
            <v>本社</v>
          </cell>
          <cell r="H463" t="str">
            <v>営業推進本部</v>
          </cell>
          <cell r="I463" t="str">
            <v>ＳＶ部</v>
          </cell>
          <cell r="K463" t="str">
            <v>正社員</v>
          </cell>
          <cell r="L463" t="str">
            <v>総合</v>
          </cell>
          <cell r="M463" t="str">
            <v>営業</v>
          </cell>
          <cell r="O463" t="str">
            <v>出向無し</v>
          </cell>
          <cell r="Q463" t="str">
            <v>300-1622</v>
          </cell>
          <cell r="R463" t="str">
            <v>茨城県北相馬郡利根町布川2317-14</v>
          </cell>
          <cell r="S463" t="str">
            <v>0297-68-8463</v>
          </cell>
          <cell r="T463">
            <v>36678</v>
          </cell>
        </row>
        <row r="464">
          <cell r="A464" t="str">
            <v>00903</v>
          </cell>
          <cell r="B464" t="str">
            <v>加藤　大輔</v>
          </cell>
          <cell r="C464" t="str">
            <v>カトウ　ダイスケ</v>
          </cell>
          <cell r="F464" t="str">
            <v>男</v>
          </cell>
          <cell r="G464" t="str">
            <v>本社</v>
          </cell>
          <cell r="H464" t="str">
            <v>営業推進本部</v>
          </cell>
          <cell r="I464" t="str">
            <v>ＳＶ部</v>
          </cell>
          <cell r="K464" t="str">
            <v>正社員</v>
          </cell>
          <cell r="L464" t="str">
            <v>総合</v>
          </cell>
          <cell r="M464" t="str">
            <v>営業</v>
          </cell>
          <cell r="O464" t="str">
            <v>出向無し</v>
          </cell>
          <cell r="Q464" t="str">
            <v>145-0071</v>
          </cell>
          <cell r="R464" t="str">
            <v>大田区田園調布本町46-25ﾌｫﾝﾃｰﾇ101</v>
          </cell>
          <cell r="S464" t="str">
            <v>03-3721-0544</v>
          </cell>
          <cell r="T464">
            <v>36710</v>
          </cell>
        </row>
        <row r="465">
          <cell r="A465" t="str">
            <v>00908</v>
          </cell>
          <cell r="B465" t="str">
            <v>海老原　隆行</v>
          </cell>
          <cell r="C465" t="str">
            <v>エビハラ　タカユキ</v>
          </cell>
          <cell r="D465" t="str">
            <v>既婚</v>
          </cell>
          <cell r="F465" t="str">
            <v>男</v>
          </cell>
          <cell r="G465" t="str">
            <v>本社</v>
          </cell>
          <cell r="H465" t="str">
            <v>営業推進本部</v>
          </cell>
          <cell r="I465" t="str">
            <v>ＳＶ部</v>
          </cell>
          <cell r="K465" t="str">
            <v>正社員</v>
          </cell>
          <cell r="L465" t="str">
            <v>総合</v>
          </cell>
          <cell r="M465" t="str">
            <v>営業</v>
          </cell>
          <cell r="O465" t="str">
            <v>出向無し</v>
          </cell>
          <cell r="Q465" t="str">
            <v>270-1151</v>
          </cell>
          <cell r="R465" t="str">
            <v>千葉県我孫子市本町1-5-3 ﾁｭﾘｽ我孫子202号</v>
          </cell>
          <cell r="S465" t="str">
            <v>0471-85-4932</v>
          </cell>
          <cell r="T465">
            <v>36773</v>
          </cell>
        </row>
        <row r="466">
          <cell r="A466" t="str">
            <v>00910</v>
          </cell>
          <cell r="B466" t="str">
            <v>佐々木　将之</v>
          </cell>
          <cell r="C466" t="str">
            <v>ササキ　マサユキ</v>
          </cell>
          <cell r="F466" t="str">
            <v>男</v>
          </cell>
          <cell r="G466" t="str">
            <v>本社</v>
          </cell>
          <cell r="H466" t="str">
            <v>営業推進本部</v>
          </cell>
          <cell r="I466" t="str">
            <v>ＳＶ部</v>
          </cell>
          <cell r="K466" t="str">
            <v>正社員</v>
          </cell>
          <cell r="L466" t="str">
            <v>総合</v>
          </cell>
          <cell r="M466" t="str">
            <v>営業</v>
          </cell>
          <cell r="O466" t="str">
            <v>出向無し</v>
          </cell>
          <cell r="Q466" t="str">
            <v>169-0075</v>
          </cell>
          <cell r="R466" t="str">
            <v>新宿区高田馬場1-24-31ｱｰﾊﾞﾝﾋﾙ202</v>
          </cell>
          <cell r="S466" t="str">
            <v>03-5272-6534</v>
          </cell>
          <cell r="T466">
            <v>36773</v>
          </cell>
        </row>
        <row r="467">
          <cell r="A467" t="str">
            <v>00915</v>
          </cell>
          <cell r="B467" t="str">
            <v>西東　厚始</v>
          </cell>
          <cell r="C467" t="str">
            <v>サイトウ　アツシ</v>
          </cell>
          <cell r="D467" t="str">
            <v>既婚</v>
          </cell>
          <cell r="F467" t="str">
            <v>男</v>
          </cell>
          <cell r="G467" t="str">
            <v>本社</v>
          </cell>
          <cell r="H467" t="str">
            <v>営業推進本部</v>
          </cell>
          <cell r="I467" t="str">
            <v>ＳＶ部</v>
          </cell>
          <cell r="K467" t="str">
            <v>正社員</v>
          </cell>
          <cell r="L467" t="str">
            <v>総合</v>
          </cell>
          <cell r="M467" t="str">
            <v>営業</v>
          </cell>
          <cell r="O467" t="str">
            <v>出向無し</v>
          </cell>
          <cell r="Q467" t="str">
            <v>270-1347</v>
          </cell>
          <cell r="R467" t="str">
            <v>千葉県印西市内野2-1-8-208</v>
          </cell>
          <cell r="S467" t="str">
            <v>0476-47-1860</v>
          </cell>
          <cell r="T467">
            <v>36739</v>
          </cell>
        </row>
        <row r="468">
          <cell r="A468" t="str">
            <v>00917</v>
          </cell>
          <cell r="B468" t="str">
            <v>鳴澤　淳</v>
          </cell>
          <cell r="C468" t="str">
            <v>ナルサワ　ジュン</v>
          </cell>
          <cell r="F468" t="str">
            <v>男</v>
          </cell>
          <cell r="G468" t="str">
            <v>本社</v>
          </cell>
          <cell r="H468" t="str">
            <v>営業推進本部</v>
          </cell>
          <cell r="I468" t="str">
            <v>ＳＶ部</v>
          </cell>
          <cell r="K468" t="str">
            <v>正社員</v>
          </cell>
          <cell r="L468" t="str">
            <v>総合</v>
          </cell>
          <cell r="M468" t="str">
            <v>営業</v>
          </cell>
          <cell r="O468" t="str">
            <v>出向無し</v>
          </cell>
          <cell r="Q468" t="str">
            <v>399-8301</v>
          </cell>
          <cell r="R468" t="str">
            <v>長野県南安曇郡穂高町有明7403-30</v>
          </cell>
          <cell r="S468" t="str">
            <v>0263-83-3318</v>
          </cell>
          <cell r="T468">
            <v>36739</v>
          </cell>
        </row>
        <row r="469">
          <cell r="A469" t="str">
            <v>00933</v>
          </cell>
          <cell r="B469" t="str">
            <v>堀　勝重</v>
          </cell>
          <cell r="C469" t="str">
            <v>ホリ　カツシゲ</v>
          </cell>
          <cell r="F469" t="str">
            <v>男</v>
          </cell>
          <cell r="G469" t="str">
            <v>本社</v>
          </cell>
          <cell r="H469" t="str">
            <v>営業推進本部</v>
          </cell>
          <cell r="I469" t="str">
            <v>ＳＶ部</v>
          </cell>
          <cell r="K469" t="str">
            <v>正社員</v>
          </cell>
          <cell r="L469" t="str">
            <v>総合</v>
          </cell>
          <cell r="M469" t="str">
            <v>営業</v>
          </cell>
          <cell r="O469" t="str">
            <v>出向無し</v>
          </cell>
          <cell r="Q469" t="str">
            <v>216-0007</v>
          </cell>
          <cell r="R469" t="str">
            <v>川崎市宮前区小台2-8-10 ﾌｪﾘｽ宮前平Ⅱ103</v>
          </cell>
          <cell r="S469" t="str">
            <v>044-853-1299</v>
          </cell>
          <cell r="T469">
            <v>36773</v>
          </cell>
        </row>
        <row r="470">
          <cell r="A470" t="str">
            <v>00934</v>
          </cell>
          <cell r="B470" t="str">
            <v>藤巻　淳</v>
          </cell>
          <cell r="C470" t="str">
            <v>フジマキ　ジュン</v>
          </cell>
          <cell r="F470" t="str">
            <v>男</v>
          </cell>
          <cell r="G470" t="str">
            <v>本社</v>
          </cell>
          <cell r="H470" t="str">
            <v>営業推進本部</v>
          </cell>
          <cell r="I470" t="str">
            <v>ＳＶ部</v>
          </cell>
          <cell r="K470" t="str">
            <v>正社員</v>
          </cell>
          <cell r="L470" t="str">
            <v>総合</v>
          </cell>
          <cell r="M470" t="str">
            <v>営業</v>
          </cell>
          <cell r="O470" t="str">
            <v>出向無し</v>
          </cell>
          <cell r="Q470" t="str">
            <v>275-0025</v>
          </cell>
          <cell r="R470" t="str">
            <v>千葉県習志野市津田沼5-3-29 MKﾊｲﾑ203号室</v>
          </cell>
          <cell r="S470" t="str">
            <v>090-1731-3461</v>
          </cell>
          <cell r="T470">
            <v>36773</v>
          </cell>
        </row>
        <row r="471">
          <cell r="A471" t="str">
            <v>00962</v>
          </cell>
          <cell r="B471" t="str">
            <v>寺山  裕輔</v>
          </cell>
          <cell r="C471" t="str">
            <v>テラヤマ　ユウスケ</v>
          </cell>
          <cell r="F471" t="str">
            <v>男</v>
          </cell>
          <cell r="G471" t="str">
            <v>本社</v>
          </cell>
          <cell r="H471" t="str">
            <v>営業推進本部</v>
          </cell>
          <cell r="I471" t="str">
            <v>ＳＶ部</v>
          </cell>
          <cell r="K471" t="str">
            <v>正社員</v>
          </cell>
          <cell r="L471" t="str">
            <v>総合</v>
          </cell>
          <cell r="M471" t="str">
            <v>営業</v>
          </cell>
          <cell r="O471" t="str">
            <v>出向無し</v>
          </cell>
          <cell r="Q471" t="str">
            <v>333-0811</v>
          </cell>
          <cell r="R471" t="str">
            <v>埼玉県川口市戸塚4311</v>
          </cell>
          <cell r="S471" t="str">
            <v>048-290-6734</v>
          </cell>
          <cell r="T471">
            <v>36801</v>
          </cell>
        </row>
        <row r="472">
          <cell r="A472" t="str">
            <v>00972</v>
          </cell>
          <cell r="B472" t="str">
            <v>阿部　紀幸</v>
          </cell>
          <cell r="C472" t="str">
            <v>アベ　トシユキ</v>
          </cell>
          <cell r="F472" t="str">
            <v>男</v>
          </cell>
          <cell r="G472" t="str">
            <v>本社</v>
          </cell>
          <cell r="H472" t="str">
            <v>営業推進本部</v>
          </cell>
          <cell r="I472" t="str">
            <v>ＳＶ部</v>
          </cell>
          <cell r="K472" t="str">
            <v>正社員</v>
          </cell>
          <cell r="L472" t="str">
            <v>総合</v>
          </cell>
          <cell r="M472" t="str">
            <v>営業</v>
          </cell>
          <cell r="O472" t="str">
            <v>出向無し</v>
          </cell>
          <cell r="Q472" t="str">
            <v>174-0056</v>
          </cell>
          <cell r="R472" t="str">
            <v>板橋区志村1-30-7-107号 志村城山ﾛｰﾔﾙｺｰﾎﾟ</v>
          </cell>
          <cell r="S472" t="str">
            <v>03-3960-4735</v>
          </cell>
          <cell r="T472">
            <v>36801</v>
          </cell>
        </row>
        <row r="473">
          <cell r="A473" t="str">
            <v>00973</v>
          </cell>
          <cell r="B473" t="str">
            <v>藤咲　英樹</v>
          </cell>
          <cell r="C473" t="str">
            <v>フジサク　ヒデキ</v>
          </cell>
          <cell r="D473" t="str">
            <v>既婚</v>
          </cell>
          <cell r="F473" t="str">
            <v>男</v>
          </cell>
          <cell r="G473" t="str">
            <v>本社</v>
          </cell>
          <cell r="H473" t="str">
            <v>営業推進本部</v>
          </cell>
          <cell r="I473" t="str">
            <v>ＳＶ部</v>
          </cell>
          <cell r="K473" t="str">
            <v>正社員</v>
          </cell>
          <cell r="L473" t="str">
            <v>総合</v>
          </cell>
          <cell r="M473" t="str">
            <v>営業</v>
          </cell>
          <cell r="O473" t="str">
            <v>出向無し</v>
          </cell>
          <cell r="Q473" t="str">
            <v>344-0021</v>
          </cell>
          <cell r="R473" t="str">
            <v>埼玉県春日部市大場1376-7-103</v>
          </cell>
          <cell r="S473" t="str">
            <v>048-734-3580</v>
          </cell>
          <cell r="T473">
            <v>36801</v>
          </cell>
        </row>
        <row r="474">
          <cell r="A474" t="str">
            <v>00976</v>
          </cell>
          <cell r="B474" t="str">
            <v>坂井　健悟</v>
          </cell>
          <cell r="C474" t="str">
            <v>サカイ　ケンゴ</v>
          </cell>
          <cell r="F474" t="str">
            <v>男</v>
          </cell>
          <cell r="G474" t="str">
            <v>本社</v>
          </cell>
          <cell r="H474" t="str">
            <v>営業推進本部</v>
          </cell>
          <cell r="I474" t="str">
            <v>ＳＶ部</v>
          </cell>
          <cell r="K474" t="str">
            <v>正社員</v>
          </cell>
          <cell r="L474" t="str">
            <v>総合</v>
          </cell>
          <cell r="M474" t="str">
            <v>営業</v>
          </cell>
          <cell r="O474" t="str">
            <v>出向無し</v>
          </cell>
          <cell r="Q474" t="str">
            <v>152-0031</v>
          </cell>
          <cell r="R474" t="str">
            <v>目黒区中根2-5-7 ﾃｨｰｽﾞ4都立大402号</v>
          </cell>
          <cell r="S474" t="str">
            <v>090-6045-7724</v>
          </cell>
          <cell r="T474">
            <v>36831</v>
          </cell>
        </row>
        <row r="475">
          <cell r="A475" t="str">
            <v>00977</v>
          </cell>
          <cell r="B475" t="str">
            <v>西村　孝信</v>
          </cell>
          <cell r="C475" t="str">
            <v>ニシムラ　タカノブ</v>
          </cell>
          <cell r="F475" t="str">
            <v>男</v>
          </cell>
          <cell r="G475" t="str">
            <v>本社</v>
          </cell>
          <cell r="H475" t="str">
            <v>営業推進本部</v>
          </cell>
          <cell r="I475" t="str">
            <v>ＳＶ部</v>
          </cell>
          <cell r="K475" t="str">
            <v>正社員</v>
          </cell>
          <cell r="L475" t="str">
            <v>総合</v>
          </cell>
          <cell r="M475" t="str">
            <v>営業</v>
          </cell>
          <cell r="O475" t="str">
            <v>出向無し</v>
          </cell>
          <cell r="Q475" t="str">
            <v>167-0042</v>
          </cell>
          <cell r="R475" t="str">
            <v>杉並区西荻北4-32-10 ﾊｳｽM-A号</v>
          </cell>
          <cell r="S475" t="str">
            <v>03-5932-2155</v>
          </cell>
          <cell r="T475">
            <v>36801</v>
          </cell>
        </row>
        <row r="476">
          <cell r="A476" t="str">
            <v>00978</v>
          </cell>
          <cell r="B476" t="str">
            <v>藤原　伸一郎</v>
          </cell>
          <cell r="C476" t="str">
            <v>フジハラ　シンイチロウ</v>
          </cell>
          <cell r="F476" t="str">
            <v>男</v>
          </cell>
          <cell r="G476" t="str">
            <v>本社</v>
          </cell>
          <cell r="H476" t="str">
            <v>営業推進本部</v>
          </cell>
          <cell r="I476" t="str">
            <v>ＳＶ部</v>
          </cell>
          <cell r="K476" t="str">
            <v>正社員</v>
          </cell>
          <cell r="L476" t="str">
            <v>総合</v>
          </cell>
          <cell r="M476" t="str">
            <v>営業</v>
          </cell>
          <cell r="O476" t="str">
            <v>出向無し</v>
          </cell>
          <cell r="Q476" t="str">
            <v>170-0002</v>
          </cell>
          <cell r="R476" t="str">
            <v>豊島区巣鴨1-24-16 高瀬ﾋﾞﾙ403</v>
          </cell>
          <cell r="S476" t="str">
            <v>03-3947-2304</v>
          </cell>
          <cell r="T476">
            <v>36801</v>
          </cell>
        </row>
        <row r="477">
          <cell r="A477" t="str">
            <v>00979</v>
          </cell>
          <cell r="B477" t="str">
            <v>安井　匠</v>
          </cell>
          <cell r="C477" t="str">
            <v>ヤスイ　タクミ</v>
          </cell>
          <cell r="F477" t="str">
            <v>男</v>
          </cell>
          <cell r="G477" t="str">
            <v>本社</v>
          </cell>
          <cell r="H477" t="str">
            <v>営業推進本部</v>
          </cell>
          <cell r="I477" t="str">
            <v>ＳＶ部</v>
          </cell>
          <cell r="K477" t="str">
            <v>正社員</v>
          </cell>
          <cell r="L477" t="str">
            <v>総合</v>
          </cell>
          <cell r="M477" t="str">
            <v>営業</v>
          </cell>
          <cell r="O477" t="str">
            <v>出向無し</v>
          </cell>
          <cell r="Q477" t="str">
            <v>232-0021</v>
          </cell>
          <cell r="R477" t="str">
            <v>横浜市南区真金町1-1-53-101号</v>
          </cell>
          <cell r="S477" t="str">
            <v>045-261-3511</v>
          </cell>
          <cell r="T477">
            <v>36801</v>
          </cell>
        </row>
        <row r="478">
          <cell r="A478" t="str">
            <v>00980</v>
          </cell>
          <cell r="B478" t="str">
            <v>渡辺　法保</v>
          </cell>
          <cell r="C478" t="str">
            <v>ワタナベ　ノリヤス</v>
          </cell>
          <cell r="F478" t="str">
            <v>男</v>
          </cell>
          <cell r="G478" t="str">
            <v>本社</v>
          </cell>
          <cell r="H478" t="str">
            <v>営業推進本部</v>
          </cell>
          <cell r="I478" t="str">
            <v>ＳＶ部</v>
          </cell>
          <cell r="K478" t="str">
            <v>正社員</v>
          </cell>
          <cell r="L478" t="str">
            <v>総合</v>
          </cell>
          <cell r="M478" t="str">
            <v>営業</v>
          </cell>
          <cell r="O478" t="str">
            <v>出向無し</v>
          </cell>
          <cell r="Q478" t="str">
            <v>243-0405</v>
          </cell>
          <cell r="R478" t="str">
            <v>神奈川県海老名市国分南1-25-16 ﾊｲﾂ･ﾘﾗ206</v>
          </cell>
          <cell r="S478" t="str">
            <v>0462-31-0666</v>
          </cell>
          <cell r="T478">
            <v>36801</v>
          </cell>
        </row>
        <row r="479">
          <cell r="A479" t="str">
            <v>00981</v>
          </cell>
          <cell r="B479" t="str">
            <v>堀内　貴彦</v>
          </cell>
          <cell r="C479" t="str">
            <v>ホリウチ　タカヒコ</v>
          </cell>
          <cell r="F479" t="str">
            <v>男</v>
          </cell>
          <cell r="G479" t="str">
            <v>本社</v>
          </cell>
          <cell r="H479" t="str">
            <v>営業推進本部</v>
          </cell>
          <cell r="I479" t="str">
            <v>ＳＶ部</v>
          </cell>
          <cell r="K479" t="str">
            <v>正社員</v>
          </cell>
          <cell r="L479" t="str">
            <v>総合</v>
          </cell>
          <cell r="M479" t="str">
            <v>営業</v>
          </cell>
          <cell r="O479" t="str">
            <v>出向無し</v>
          </cell>
          <cell r="Q479" t="str">
            <v>259-1217</v>
          </cell>
          <cell r="R479" t="str">
            <v>神奈川県平塚市長持270-6</v>
          </cell>
          <cell r="S479" t="str">
            <v>0463-32-6265</v>
          </cell>
          <cell r="T479">
            <v>36801</v>
          </cell>
        </row>
        <row r="480">
          <cell r="A480" t="str">
            <v>00991</v>
          </cell>
          <cell r="B480" t="str">
            <v>野口　良</v>
          </cell>
          <cell r="C480" t="str">
            <v>ノグチ　リョウ</v>
          </cell>
          <cell r="F480" t="str">
            <v>男</v>
          </cell>
          <cell r="G480" t="str">
            <v>本社</v>
          </cell>
          <cell r="H480" t="str">
            <v>営業推進本部</v>
          </cell>
          <cell r="I480" t="str">
            <v>ＳＶ部</v>
          </cell>
          <cell r="K480" t="str">
            <v>正社員</v>
          </cell>
          <cell r="L480" t="str">
            <v>総合</v>
          </cell>
          <cell r="M480" t="str">
            <v>営業</v>
          </cell>
          <cell r="O480" t="str">
            <v>出向無し</v>
          </cell>
          <cell r="Q480" t="str">
            <v>279-0022</v>
          </cell>
          <cell r="R480" t="str">
            <v>千葉県浦安市今川2-1-38 ﾆｭｰ今川Ａ102</v>
          </cell>
          <cell r="S480" t="str">
            <v>090-7635-9153</v>
          </cell>
          <cell r="T480">
            <v>36831</v>
          </cell>
        </row>
        <row r="481">
          <cell r="A481" t="str">
            <v>00995</v>
          </cell>
          <cell r="B481" t="str">
            <v>池上　大貴</v>
          </cell>
          <cell r="C481" t="str">
            <v>イケガミ　ダイキ</v>
          </cell>
          <cell r="F481" t="str">
            <v>男</v>
          </cell>
          <cell r="G481" t="str">
            <v>本社</v>
          </cell>
          <cell r="H481" t="str">
            <v>営業推進本部</v>
          </cell>
          <cell r="I481" t="str">
            <v>ＳＶ部</v>
          </cell>
          <cell r="K481" t="str">
            <v>正社員</v>
          </cell>
          <cell r="L481" t="str">
            <v>総合</v>
          </cell>
          <cell r="M481" t="str">
            <v>営業</v>
          </cell>
          <cell r="O481" t="str">
            <v>出向無し</v>
          </cell>
          <cell r="Q481" t="str">
            <v>223-0061</v>
          </cell>
          <cell r="R481" t="str">
            <v>横浜市港北区日吉5-21-21 ｼﾃｨﾊｲﾑﾏﾂｲ202</v>
          </cell>
          <cell r="S481" t="str">
            <v>045-564-0648</v>
          </cell>
          <cell r="T481">
            <v>36831</v>
          </cell>
        </row>
        <row r="482">
          <cell r="A482" t="str">
            <v>00996</v>
          </cell>
          <cell r="B482" t="str">
            <v>足立　裕亮</v>
          </cell>
          <cell r="C482" t="str">
            <v>アダチ　ヒロアキ</v>
          </cell>
          <cell r="F482" t="str">
            <v>男</v>
          </cell>
          <cell r="G482" t="str">
            <v>本社</v>
          </cell>
          <cell r="H482" t="str">
            <v>営業推進本部</v>
          </cell>
          <cell r="I482" t="str">
            <v>ＳＶ部</v>
          </cell>
          <cell r="K482" t="str">
            <v>正社員</v>
          </cell>
          <cell r="L482" t="str">
            <v>総合</v>
          </cell>
          <cell r="M482" t="str">
            <v>営業</v>
          </cell>
          <cell r="O482" t="str">
            <v>出向無し</v>
          </cell>
          <cell r="Q482" t="str">
            <v>247-0022</v>
          </cell>
          <cell r="R482" t="str">
            <v>横浜市栄区庄戸3-14-23</v>
          </cell>
          <cell r="S482" t="str">
            <v>045-894-9132</v>
          </cell>
          <cell r="T482">
            <v>36831</v>
          </cell>
        </row>
        <row r="483">
          <cell r="A483" t="str">
            <v>01000</v>
          </cell>
          <cell r="B483" t="str">
            <v>山内　紀和</v>
          </cell>
          <cell r="C483" t="str">
            <v>ヤマウチ　ノリカズ</v>
          </cell>
          <cell r="D483" t="str">
            <v>既婚</v>
          </cell>
          <cell r="F483" t="str">
            <v>男</v>
          </cell>
          <cell r="G483" t="str">
            <v>本社</v>
          </cell>
          <cell r="H483" t="str">
            <v>営業推進本部</v>
          </cell>
          <cell r="I483" t="str">
            <v>ＳＶ部</v>
          </cell>
          <cell r="K483" t="str">
            <v>正社員</v>
          </cell>
          <cell r="L483" t="str">
            <v>総合</v>
          </cell>
          <cell r="M483" t="str">
            <v>営業</v>
          </cell>
          <cell r="O483" t="str">
            <v>出向無し</v>
          </cell>
          <cell r="Q483" t="str">
            <v>116-0013</v>
          </cell>
          <cell r="R483" t="str">
            <v>荒川区西日暮里6-14-12 ｶｻｸﾞﾗﾝﾃﾞJL804</v>
          </cell>
          <cell r="S483" t="str">
            <v>03-3800-9144</v>
          </cell>
          <cell r="T483">
            <v>36831</v>
          </cell>
        </row>
        <row r="484">
          <cell r="A484" t="str">
            <v>01050</v>
          </cell>
          <cell r="B484" t="str">
            <v>荒瀧　健一</v>
          </cell>
          <cell r="C484" t="str">
            <v>アラタキ　ケンイチ</v>
          </cell>
          <cell r="F484" t="str">
            <v>男</v>
          </cell>
          <cell r="G484" t="str">
            <v>本社</v>
          </cell>
          <cell r="H484" t="str">
            <v>営業推進本部</v>
          </cell>
          <cell r="I484" t="str">
            <v>ＳＶ部</v>
          </cell>
          <cell r="K484" t="str">
            <v>正社員</v>
          </cell>
          <cell r="L484" t="str">
            <v>総合</v>
          </cell>
          <cell r="M484" t="str">
            <v>営業</v>
          </cell>
          <cell r="O484" t="str">
            <v>出向無し</v>
          </cell>
          <cell r="Q484" t="str">
            <v>214-0014</v>
          </cell>
          <cell r="R484" t="str">
            <v>川崎市多摩区登戸1664河興ﾏﾝｼｮﾝ408</v>
          </cell>
          <cell r="S484" t="str">
            <v>044-930-4656</v>
          </cell>
          <cell r="T484">
            <v>36864</v>
          </cell>
        </row>
        <row r="485">
          <cell r="A485" t="str">
            <v>01051</v>
          </cell>
          <cell r="B485" t="str">
            <v>本間　光弘</v>
          </cell>
          <cell r="C485" t="str">
            <v>ホンマ　ミツヒロ</v>
          </cell>
          <cell r="F485" t="str">
            <v>男</v>
          </cell>
          <cell r="G485" t="str">
            <v>本社</v>
          </cell>
          <cell r="H485" t="str">
            <v>営業推進本部</v>
          </cell>
          <cell r="I485" t="str">
            <v>ＳＶ部</v>
          </cell>
          <cell r="K485" t="str">
            <v>正社員</v>
          </cell>
          <cell r="L485" t="str">
            <v>総合</v>
          </cell>
          <cell r="M485" t="str">
            <v>営業</v>
          </cell>
          <cell r="O485" t="str">
            <v>出向無し</v>
          </cell>
          <cell r="Q485" t="str">
            <v>215-0027</v>
          </cell>
          <cell r="R485" t="str">
            <v>川崎市麻生区岡上103-7ｻﾝﾊｲﾂ裕101</v>
          </cell>
          <cell r="S485" t="str">
            <v>044-989-3391</v>
          </cell>
          <cell r="T485">
            <v>36864</v>
          </cell>
        </row>
        <row r="486">
          <cell r="A486" t="str">
            <v>01052</v>
          </cell>
          <cell r="B486" t="str">
            <v>野田　秀幸</v>
          </cell>
          <cell r="C486" t="str">
            <v>ノダ　ヒデユキ</v>
          </cell>
          <cell r="F486" t="str">
            <v>男</v>
          </cell>
          <cell r="G486" t="str">
            <v>本社</v>
          </cell>
          <cell r="H486" t="str">
            <v>営業推進本部</v>
          </cell>
          <cell r="I486" t="str">
            <v>ＳＶ部</v>
          </cell>
          <cell r="K486" t="str">
            <v>正社員</v>
          </cell>
          <cell r="L486" t="str">
            <v>総合</v>
          </cell>
          <cell r="M486" t="str">
            <v>営業</v>
          </cell>
          <cell r="O486" t="str">
            <v>出向無し</v>
          </cell>
          <cell r="Q486" t="str">
            <v>273-0865</v>
          </cell>
          <cell r="R486" t="str">
            <v>千葉県船橋市夏見2-22-1</v>
          </cell>
          <cell r="S486" t="str">
            <v>047-425-0070</v>
          </cell>
          <cell r="T486">
            <v>36864</v>
          </cell>
        </row>
        <row r="487">
          <cell r="A487" t="str">
            <v>01075</v>
          </cell>
          <cell r="B487" t="str">
            <v>山下　貴徳</v>
          </cell>
          <cell r="C487" t="str">
            <v>ヤマシタ　タカノリ</v>
          </cell>
          <cell r="F487" t="str">
            <v>男</v>
          </cell>
          <cell r="G487" t="str">
            <v>本社</v>
          </cell>
          <cell r="H487" t="str">
            <v>営業推進本部</v>
          </cell>
          <cell r="I487" t="str">
            <v>ＳＶ部</v>
          </cell>
          <cell r="K487" t="str">
            <v>正社員</v>
          </cell>
          <cell r="L487" t="str">
            <v>総合</v>
          </cell>
          <cell r="M487" t="str">
            <v>営業</v>
          </cell>
          <cell r="O487" t="str">
            <v>出向無し</v>
          </cell>
          <cell r="Q487" t="str">
            <v>131-0033</v>
          </cell>
          <cell r="R487" t="str">
            <v>墨田区向島3-46-14TOP押上811</v>
          </cell>
          <cell r="S487" t="str">
            <v>090-2096-5937</v>
          </cell>
          <cell r="T487">
            <v>36900</v>
          </cell>
        </row>
        <row r="488">
          <cell r="A488" t="str">
            <v>01077</v>
          </cell>
          <cell r="B488" t="str">
            <v>屋代　浩司</v>
          </cell>
          <cell r="C488" t="str">
            <v>ヤシロ　コウジ</v>
          </cell>
          <cell r="F488" t="str">
            <v>男</v>
          </cell>
          <cell r="G488" t="str">
            <v>本社</v>
          </cell>
          <cell r="H488" t="str">
            <v>営業推進本部</v>
          </cell>
          <cell r="I488" t="str">
            <v>ＳＶ部</v>
          </cell>
          <cell r="K488" t="str">
            <v>正社員</v>
          </cell>
          <cell r="L488" t="str">
            <v>総合</v>
          </cell>
          <cell r="M488" t="str">
            <v>営業</v>
          </cell>
          <cell r="O488" t="str">
            <v>出向無し</v>
          </cell>
          <cell r="Q488" t="str">
            <v>154-0003</v>
          </cell>
          <cell r="R488" t="str">
            <v>世田谷区野沢3-25-12</v>
          </cell>
          <cell r="S488" t="str">
            <v>03-3412-8505</v>
          </cell>
          <cell r="T488">
            <v>36900</v>
          </cell>
        </row>
        <row r="489">
          <cell r="A489" t="str">
            <v>01086</v>
          </cell>
          <cell r="B489" t="str">
            <v>上杉　智史</v>
          </cell>
          <cell r="C489" t="str">
            <v>ウエスギ　サトシ</v>
          </cell>
          <cell r="D489" t="str">
            <v>既婚</v>
          </cell>
          <cell r="F489" t="str">
            <v>男</v>
          </cell>
          <cell r="G489" t="str">
            <v>本社</v>
          </cell>
          <cell r="H489" t="str">
            <v>営業推進本部</v>
          </cell>
          <cell r="I489" t="str">
            <v>ＳＶ部</v>
          </cell>
          <cell r="K489" t="str">
            <v>正社員</v>
          </cell>
          <cell r="L489" t="str">
            <v>総合</v>
          </cell>
          <cell r="M489" t="str">
            <v>営業</v>
          </cell>
          <cell r="O489" t="str">
            <v>出向無し</v>
          </cell>
          <cell r="Q489" t="str">
            <v>215-0003</v>
          </cell>
          <cell r="R489" t="str">
            <v>川崎市麻生区高石1-4-5　ｸﾗｲｱﾝﾄ近藤202</v>
          </cell>
          <cell r="S489" t="str">
            <v>044-966-8843</v>
          </cell>
          <cell r="T489">
            <v>36927</v>
          </cell>
        </row>
        <row r="490">
          <cell r="A490" t="str">
            <v>01087</v>
          </cell>
          <cell r="B490" t="str">
            <v>柴田　昌行</v>
          </cell>
          <cell r="C490" t="str">
            <v>シバタ　マサユキ</v>
          </cell>
          <cell r="F490" t="str">
            <v>男</v>
          </cell>
          <cell r="G490" t="str">
            <v>本社</v>
          </cell>
          <cell r="H490" t="str">
            <v>営業推進本部</v>
          </cell>
          <cell r="I490" t="str">
            <v>ＳＶ部</v>
          </cell>
          <cell r="K490" t="str">
            <v>正社員</v>
          </cell>
          <cell r="L490" t="str">
            <v>総合</v>
          </cell>
          <cell r="M490" t="str">
            <v>営業</v>
          </cell>
          <cell r="O490" t="str">
            <v>出向無し</v>
          </cell>
          <cell r="Q490" t="str">
            <v>158-0083</v>
          </cell>
          <cell r="R490" t="str">
            <v>世田谷区奥沢5-16-17ﾒｿﾞﾝﾄﾞｰﾙ自由ヶ丘103</v>
          </cell>
          <cell r="S490" t="str">
            <v>090-7845-7918</v>
          </cell>
          <cell r="T490">
            <v>36927</v>
          </cell>
        </row>
        <row r="491">
          <cell r="A491" t="str">
            <v>01094</v>
          </cell>
          <cell r="B491" t="str">
            <v>川口　勝将</v>
          </cell>
          <cell r="C491" t="str">
            <v>カワグチ　カツマサ</v>
          </cell>
          <cell r="D491" t="str">
            <v>既婚</v>
          </cell>
          <cell r="F491" t="str">
            <v>男</v>
          </cell>
          <cell r="G491" t="str">
            <v>本社</v>
          </cell>
          <cell r="H491" t="str">
            <v>営業推進本部</v>
          </cell>
          <cell r="I491" t="str">
            <v>ＳＶ部</v>
          </cell>
          <cell r="K491" t="str">
            <v>正社員</v>
          </cell>
          <cell r="L491" t="str">
            <v>総合</v>
          </cell>
          <cell r="M491" t="str">
            <v>営業</v>
          </cell>
          <cell r="N491" t="str">
            <v>OP</v>
          </cell>
          <cell r="O491" t="str">
            <v>出向無し</v>
          </cell>
          <cell r="Q491" t="str">
            <v>344-0023</v>
          </cell>
          <cell r="R491" t="str">
            <v>埼玉県春日部市大枝841-1原篇8ﾏﾝｼｮﾝ203</v>
          </cell>
          <cell r="T491">
            <v>36927</v>
          </cell>
        </row>
        <row r="492">
          <cell r="A492" t="str">
            <v>01095</v>
          </cell>
          <cell r="B492" t="str">
            <v>宇田川　政幸</v>
          </cell>
          <cell r="C492" t="str">
            <v>ウダガワ　マサユキ</v>
          </cell>
          <cell r="F492" t="str">
            <v>男</v>
          </cell>
          <cell r="G492" t="str">
            <v>本社</v>
          </cell>
          <cell r="H492" t="str">
            <v>営業推進本部</v>
          </cell>
          <cell r="I492" t="str">
            <v>ＳＶ部</v>
          </cell>
          <cell r="K492" t="str">
            <v>正社員</v>
          </cell>
          <cell r="L492" t="str">
            <v>総合</v>
          </cell>
          <cell r="M492" t="str">
            <v>営業</v>
          </cell>
          <cell r="N492" t="str">
            <v>ＯＰ</v>
          </cell>
          <cell r="O492" t="str">
            <v>出向無し</v>
          </cell>
          <cell r="Q492" t="str">
            <v>108-0074</v>
          </cell>
          <cell r="R492" t="str">
            <v>港区高輪2-21-36ﾌﾟﾛｽﾊﾟﾗｽ高輪302</v>
          </cell>
          <cell r="S492" t="str">
            <v>090-4242-0468</v>
          </cell>
          <cell r="T492">
            <v>36927</v>
          </cell>
        </row>
        <row r="493">
          <cell r="A493" t="str">
            <v>01150</v>
          </cell>
          <cell r="B493" t="str">
            <v>阿久津　貴史</v>
          </cell>
          <cell r="C493" t="str">
            <v>アクツ　タカフミ</v>
          </cell>
          <cell r="F493" t="str">
            <v>男</v>
          </cell>
          <cell r="G493" t="str">
            <v>本社</v>
          </cell>
          <cell r="H493" t="str">
            <v>営業推進本部</v>
          </cell>
          <cell r="I493" t="str">
            <v>ＳＶ部</v>
          </cell>
          <cell r="K493" t="str">
            <v>正社員</v>
          </cell>
          <cell r="L493" t="str">
            <v>総合</v>
          </cell>
          <cell r="M493" t="str">
            <v>営業</v>
          </cell>
          <cell r="N493" t="str">
            <v>ＣＰ</v>
          </cell>
          <cell r="O493" t="str">
            <v>出向無し</v>
          </cell>
          <cell r="Q493" t="str">
            <v>112-0012</v>
          </cell>
          <cell r="R493" t="str">
            <v>文京区大塚5-41-7ﾌﾗｯﾂﾗｲｵﾝ202</v>
          </cell>
          <cell r="S493" t="str">
            <v>090-1030-3776</v>
          </cell>
          <cell r="T493">
            <v>36927</v>
          </cell>
        </row>
        <row r="494">
          <cell r="A494" t="str">
            <v>01153</v>
          </cell>
          <cell r="B494" t="str">
            <v>南里　敏広</v>
          </cell>
          <cell r="C494" t="str">
            <v>ナンリ　トシヒロ</v>
          </cell>
          <cell r="F494" t="str">
            <v>男</v>
          </cell>
          <cell r="G494" t="str">
            <v>本社</v>
          </cell>
          <cell r="H494" t="str">
            <v>営業推進本部</v>
          </cell>
          <cell r="I494" t="str">
            <v>ＳＶ部</v>
          </cell>
          <cell r="K494" t="str">
            <v>正社員</v>
          </cell>
          <cell r="L494" t="str">
            <v>総合</v>
          </cell>
          <cell r="M494" t="str">
            <v>営業</v>
          </cell>
          <cell r="N494" t="str">
            <v>ＣＰ</v>
          </cell>
          <cell r="O494" t="str">
            <v>出向無し</v>
          </cell>
          <cell r="Q494" t="str">
            <v>152-0021</v>
          </cell>
          <cell r="R494" t="str">
            <v>目黒区東が丘2-12-1ﾌﾞｰﾄﾞｱｰﾙ東が丘101号</v>
          </cell>
          <cell r="S494" t="str">
            <v>03-3418-0567</v>
          </cell>
          <cell r="T494">
            <v>36955</v>
          </cell>
        </row>
        <row r="495">
          <cell r="A495" t="str">
            <v>01168</v>
          </cell>
          <cell r="B495" t="str">
            <v>大森　章平</v>
          </cell>
          <cell r="C495" t="str">
            <v>オオモリ　ショウヘイ</v>
          </cell>
          <cell r="F495" t="str">
            <v>男</v>
          </cell>
          <cell r="G495" t="str">
            <v>本社</v>
          </cell>
          <cell r="H495" t="str">
            <v>営業推進本部</v>
          </cell>
          <cell r="I495" t="str">
            <v>ＳＶ部</v>
          </cell>
          <cell r="K495" t="str">
            <v>正社員</v>
          </cell>
          <cell r="L495" t="str">
            <v>総合</v>
          </cell>
          <cell r="M495" t="str">
            <v>営業</v>
          </cell>
          <cell r="N495" t="str">
            <v>OP</v>
          </cell>
          <cell r="O495" t="str">
            <v>出向無し</v>
          </cell>
          <cell r="Q495" t="str">
            <v>263-0023</v>
          </cell>
          <cell r="R495" t="str">
            <v>千葉市稲毛区緑町1-2-5</v>
          </cell>
          <cell r="S495" t="str">
            <v>043-243-0029</v>
          </cell>
          <cell r="T495">
            <v>36955</v>
          </cell>
        </row>
        <row r="496">
          <cell r="A496" t="str">
            <v>01169</v>
          </cell>
          <cell r="B496" t="str">
            <v>白岩　大樹</v>
          </cell>
          <cell r="C496" t="str">
            <v>シライワ　ダイキ</v>
          </cell>
          <cell r="F496" t="str">
            <v>男</v>
          </cell>
          <cell r="G496" t="str">
            <v>本社</v>
          </cell>
          <cell r="H496" t="str">
            <v>営業推進本部</v>
          </cell>
          <cell r="I496" t="str">
            <v>ＳＶ部</v>
          </cell>
          <cell r="K496" t="str">
            <v>正社員</v>
          </cell>
          <cell r="L496" t="str">
            <v>総合</v>
          </cell>
          <cell r="M496" t="str">
            <v>営業</v>
          </cell>
          <cell r="N496" t="str">
            <v>OP</v>
          </cell>
          <cell r="O496" t="str">
            <v>出向無し</v>
          </cell>
          <cell r="Q496" t="str">
            <v>224-0034</v>
          </cell>
          <cell r="R496" t="str">
            <v>横浜市都筑区勝田町266-1勝田団地15棟204号</v>
          </cell>
          <cell r="S496" t="str">
            <v>045-593-4732</v>
          </cell>
          <cell r="T496">
            <v>36955</v>
          </cell>
        </row>
        <row r="497">
          <cell r="A497" t="str">
            <v>01191</v>
          </cell>
          <cell r="B497" t="str">
            <v>櫻井　徳明</v>
          </cell>
          <cell r="C497" t="str">
            <v>サクライ　ノリアキ</v>
          </cell>
          <cell r="F497" t="str">
            <v>男</v>
          </cell>
          <cell r="G497" t="str">
            <v>本社</v>
          </cell>
          <cell r="H497" t="str">
            <v>営業推進本部</v>
          </cell>
          <cell r="I497" t="str">
            <v>ＳＶ部</v>
          </cell>
          <cell r="K497" t="str">
            <v>正社員</v>
          </cell>
          <cell r="L497" t="str">
            <v>総合</v>
          </cell>
          <cell r="M497" t="str">
            <v>営業</v>
          </cell>
          <cell r="N497" t="str">
            <v>ＣＰ</v>
          </cell>
          <cell r="O497" t="str">
            <v>出向無し</v>
          </cell>
          <cell r="Q497" t="str">
            <v>257-0002</v>
          </cell>
          <cell r="R497" t="str">
            <v>神奈川県秦野市鶴巻南4-17-16-201</v>
          </cell>
          <cell r="S497" t="str">
            <v>0463-78-2305</v>
          </cell>
          <cell r="T497">
            <v>36955</v>
          </cell>
        </row>
        <row r="498">
          <cell r="A498" t="str">
            <v>01193</v>
          </cell>
          <cell r="B498" t="str">
            <v>園部　和浩</v>
          </cell>
          <cell r="C498" t="str">
            <v>ソノベ　カズヒロ</v>
          </cell>
          <cell r="F498" t="str">
            <v>男</v>
          </cell>
          <cell r="G498" t="str">
            <v>本社</v>
          </cell>
          <cell r="H498" t="str">
            <v>営業推進本部</v>
          </cell>
          <cell r="I498" t="str">
            <v>ＳＶ部</v>
          </cell>
          <cell r="K498" t="str">
            <v>正社員</v>
          </cell>
          <cell r="L498" t="str">
            <v>総合</v>
          </cell>
          <cell r="M498" t="str">
            <v>営業</v>
          </cell>
          <cell r="N498" t="str">
            <v>OP</v>
          </cell>
          <cell r="O498" t="str">
            <v>出向無し</v>
          </cell>
          <cell r="Q498" t="str">
            <v>166-0015</v>
          </cell>
          <cell r="R498" t="str">
            <v>杉並区成田東5-1-30-201</v>
          </cell>
          <cell r="S498" t="str">
            <v>03-3398-9959</v>
          </cell>
          <cell r="T498">
            <v>36997</v>
          </cell>
        </row>
        <row r="499">
          <cell r="A499" t="str">
            <v>01194</v>
          </cell>
          <cell r="B499" t="str">
            <v>川越　竹康</v>
          </cell>
          <cell r="C499" t="str">
            <v>カワゴシ　タケヤス</v>
          </cell>
          <cell r="F499" t="str">
            <v>男</v>
          </cell>
          <cell r="G499" t="str">
            <v>本社</v>
          </cell>
          <cell r="H499" t="str">
            <v>営業推進本部</v>
          </cell>
          <cell r="I499" t="str">
            <v>ＳＶ部</v>
          </cell>
          <cell r="K499" t="str">
            <v>正社員</v>
          </cell>
          <cell r="L499" t="str">
            <v>総合</v>
          </cell>
          <cell r="M499" t="str">
            <v>営業</v>
          </cell>
          <cell r="N499" t="str">
            <v>CP</v>
          </cell>
          <cell r="O499" t="str">
            <v>出向無し</v>
          </cell>
          <cell r="Q499" t="str">
            <v>214-0023</v>
          </cell>
          <cell r="R499" t="str">
            <v>川崎市多摩区長尾1-1-7ﾌﾟﾛｽﾍﾟﾘﾃ208号</v>
          </cell>
          <cell r="S499" t="str">
            <v>044-922-4939</v>
          </cell>
          <cell r="T499">
            <v>36997</v>
          </cell>
        </row>
        <row r="500">
          <cell r="A500" t="str">
            <v>01195</v>
          </cell>
          <cell r="B500" t="str">
            <v>野村　昭博</v>
          </cell>
          <cell r="C500" t="str">
            <v>ノムラ　アキヒロ</v>
          </cell>
          <cell r="F500" t="str">
            <v>男</v>
          </cell>
          <cell r="G500" t="str">
            <v>本社</v>
          </cell>
          <cell r="H500" t="str">
            <v>営業推進本部</v>
          </cell>
          <cell r="I500" t="str">
            <v>ＳＶ部</v>
          </cell>
          <cell r="K500" t="str">
            <v>正社員</v>
          </cell>
          <cell r="L500" t="str">
            <v>総合</v>
          </cell>
          <cell r="M500" t="str">
            <v>営業</v>
          </cell>
          <cell r="N500" t="str">
            <v>CP</v>
          </cell>
          <cell r="O500" t="str">
            <v>出向無し</v>
          </cell>
          <cell r="Q500" t="str">
            <v>162-0806</v>
          </cell>
          <cell r="R500" t="str">
            <v>新宿区榎町71ｷｬﾋﾟﾀﾙﾊｲﾂ神楽坂501</v>
          </cell>
          <cell r="S500" t="str">
            <v>03-3235-2219</v>
          </cell>
          <cell r="T500">
            <v>36997</v>
          </cell>
        </row>
        <row r="501">
          <cell r="A501" t="str">
            <v>01203</v>
          </cell>
          <cell r="B501" t="str">
            <v>吉永　賢一</v>
          </cell>
          <cell r="C501" t="str">
            <v>ヨシナガ　ケンイチ</v>
          </cell>
          <cell r="F501" t="str">
            <v>男</v>
          </cell>
          <cell r="G501" t="str">
            <v>本社</v>
          </cell>
          <cell r="H501" t="str">
            <v>営業推進本部</v>
          </cell>
          <cell r="I501" t="str">
            <v>ＳＶ部</v>
          </cell>
          <cell r="K501" t="str">
            <v>正社員</v>
          </cell>
          <cell r="L501" t="str">
            <v>総合</v>
          </cell>
          <cell r="M501" t="str">
            <v>営業</v>
          </cell>
          <cell r="O501" t="str">
            <v>出向無し</v>
          </cell>
          <cell r="Q501" t="str">
            <v>150-0021</v>
          </cell>
          <cell r="R501" t="str">
            <v>渋谷区恵比寿西2-10-7山川ﾋﾞﾙ3F</v>
          </cell>
          <cell r="S501" t="str">
            <v>03-5438-8028</v>
          </cell>
          <cell r="T501">
            <v>36997</v>
          </cell>
        </row>
        <row r="502">
          <cell r="A502" t="str">
            <v>01212</v>
          </cell>
          <cell r="B502" t="str">
            <v>平阪　圭志</v>
          </cell>
          <cell r="C502" t="str">
            <v>ヒラサカ　ケイシ</v>
          </cell>
          <cell r="F502" t="str">
            <v>男</v>
          </cell>
          <cell r="G502" t="str">
            <v>本社</v>
          </cell>
          <cell r="H502" t="str">
            <v>営業推進本部</v>
          </cell>
          <cell r="I502" t="str">
            <v>ＳＶ部</v>
          </cell>
          <cell r="K502" t="str">
            <v>正社員</v>
          </cell>
          <cell r="L502" t="str">
            <v>総合</v>
          </cell>
          <cell r="M502" t="str">
            <v>営業</v>
          </cell>
          <cell r="N502" t="str">
            <v>OP</v>
          </cell>
          <cell r="O502" t="str">
            <v>出向無し</v>
          </cell>
          <cell r="Q502" t="str">
            <v>599-8125</v>
          </cell>
          <cell r="R502" t="str">
            <v>大阪府堺市西野169-2ﾕﾆｺｰﾝ82西野105号</v>
          </cell>
          <cell r="S502" t="str">
            <v>070-5430-8024</v>
          </cell>
          <cell r="T502">
            <v>36997</v>
          </cell>
        </row>
        <row r="503">
          <cell r="A503" t="str">
            <v>E0006</v>
          </cell>
          <cell r="B503" t="str">
            <v>赤木　光弘</v>
          </cell>
          <cell r="C503" t="str">
            <v>アカギ　ミツヒロ</v>
          </cell>
          <cell r="F503" t="str">
            <v>男</v>
          </cell>
          <cell r="G503" t="str">
            <v>本社</v>
          </cell>
          <cell r="H503" t="str">
            <v>営業推進本部</v>
          </cell>
          <cell r="I503" t="str">
            <v>ＳＶ部</v>
          </cell>
          <cell r="K503" t="str">
            <v>正社員</v>
          </cell>
          <cell r="L503" t="str">
            <v>総合</v>
          </cell>
          <cell r="M503" t="str">
            <v>営業</v>
          </cell>
          <cell r="N503" t="str">
            <v>ＦＣ加盟店のＳＶ</v>
          </cell>
          <cell r="O503" t="str">
            <v>出向有り</v>
          </cell>
          <cell r="P503" t="str">
            <v>ＧＬ→ＳＶ</v>
          </cell>
          <cell r="Q503" t="str">
            <v>1790073</v>
          </cell>
          <cell r="R503" t="str">
            <v>東京都練馬区田柄３ー１４ー１２飯綱山４０８</v>
          </cell>
          <cell r="S503" t="str">
            <v>03-3577-7412</v>
          </cell>
          <cell r="T503">
            <v>35800</v>
          </cell>
        </row>
        <row r="504">
          <cell r="A504" t="str">
            <v>00500</v>
          </cell>
          <cell r="B504" t="str">
            <v>有原　麻紀子</v>
          </cell>
          <cell r="C504" t="str">
            <v>アリハラ　マキコ</v>
          </cell>
          <cell r="F504" t="str">
            <v>女</v>
          </cell>
          <cell r="G504" t="str">
            <v>本社</v>
          </cell>
          <cell r="H504" t="str">
            <v>営業推進本部</v>
          </cell>
          <cell r="I504" t="str">
            <v>エリア支援室</v>
          </cell>
          <cell r="K504" t="str">
            <v>正社員</v>
          </cell>
          <cell r="L504" t="str">
            <v>一般</v>
          </cell>
          <cell r="M504" t="str">
            <v>事務</v>
          </cell>
          <cell r="O504" t="str">
            <v>出向無し</v>
          </cell>
          <cell r="Q504" t="str">
            <v>272-0033</v>
          </cell>
          <cell r="R504" t="str">
            <v>千葉県市川市市川南3-14-11市川ﾊﾟｰｸﾊｳｽ210</v>
          </cell>
          <cell r="S504" t="str">
            <v>0473ｰ25ｰ0820</v>
          </cell>
          <cell r="T504">
            <v>35156</v>
          </cell>
        </row>
        <row r="505">
          <cell r="A505" t="str">
            <v>00535</v>
          </cell>
          <cell r="B505" t="str">
            <v>李　初江</v>
          </cell>
          <cell r="C505" t="str">
            <v>リ　ハツエ</v>
          </cell>
          <cell r="D505" t="str">
            <v>既婚</v>
          </cell>
          <cell r="E505" t="str">
            <v>梶</v>
          </cell>
          <cell r="F505" t="str">
            <v>女</v>
          </cell>
          <cell r="G505" t="str">
            <v>関西支社</v>
          </cell>
          <cell r="H505" t="str">
            <v>営業推進本部</v>
          </cell>
          <cell r="I505" t="str">
            <v>エリア支援室</v>
          </cell>
          <cell r="K505" t="str">
            <v>正社員</v>
          </cell>
          <cell r="L505" t="str">
            <v>一般</v>
          </cell>
          <cell r="M505" t="str">
            <v>事務</v>
          </cell>
          <cell r="O505" t="str">
            <v>出向無し</v>
          </cell>
          <cell r="Q505" t="str">
            <v>604-8874</v>
          </cell>
          <cell r="R505" t="str">
            <v>京都市中京区壬生天池町1ﾌｧﾐｰﾙｶﾞｰﾃﾞﾝ二条駅前542</v>
          </cell>
          <cell r="S505" t="str">
            <v>075ｰ822ｰ3657</v>
          </cell>
          <cell r="T505">
            <v>35226</v>
          </cell>
        </row>
        <row r="506">
          <cell r="A506" t="str">
            <v>00380</v>
          </cell>
          <cell r="B506" t="str">
            <v>野田  万起子</v>
          </cell>
          <cell r="C506" t="str">
            <v>ノダ　マキコ</v>
          </cell>
          <cell r="D506" t="str">
            <v>既婚</v>
          </cell>
          <cell r="E506" t="str">
            <v>石田</v>
          </cell>
          <cell r="F506" t="str">
            <v>女</v>
          </cell>
          <cell r="G506" t="str">
            <v>本社</v>
          </cell>
          <cell r="H506" t="str">
            <v>営業推進本部</v>
          </cell>
          <cell r="I506" t="str">
            <v>エリア支援室</v>
          </cell>
          <cell r="J506" t="str">
            <v>課長</v>
          </cell>
          <cell r="K506" t="str">
            <v>正社員</v>
          </cell>
          <cell r="L506" t="str">
            <v>総合</v>
          </cell>
          <cell r="M506" t="str">
            <v>営業</v>
          </cell>
          <cell r="O506" t="str">
            <v>出向無し</v>
          </cell>
          <cell r="Q506" t="str">
            <v>114-0012</v>
          </cell>
          <cell r="R506" t="str">
            <v>北区田端新町3-23-13ｸﾞﾗﾝﾍﾞﾙﾃﾞ田端1003</v>
          </cell>
          <cell r="S506" t="str">
            <v>03-3892-5280</v>
          </cell>
          <cell r="T506">
            <v>34060</v>
          </cell>
        </row>
        <row r="507">
          <cell r="A507" t="str">
            <v>00691</v>
          </cell>
          <cell r="B507" t="str">
            <v>小林　幸恵</v>
          </cell>
          <cell r="C507" t="str">
            <v>コバヤシ　ユキエ</v>
          </cell>
          <cell r="F507" t="str">
            <v>女</v>
          </cell>
          <cell r="G507" t="str">
            <v>関西支社</v>
          </cell>
          <cell r="H507" t="str">
            <v>営業推進本部</v>
          </cell>
          <cell r="I507" t="str">
            <v>エリア支援室</v>
          </cell>
          <cell r="K507" t="str">
            <v>正社員</v>
          </cell>
          <cell r="L507" t="str">
            <v>総合</v>
          </cell>
          <cell r="M507" t="str">
            <v>事務</v>
          </cell>
          <cell r="O507" t="str">
            <v>出向無し</v>
          </cell>
          <cell r="Q507" t="str">
            <v>612-0802</v>
          </cell>
          <cell r="R507" t="str">
            <v>京都市伏見区深草南明町19-6</v>
          </cell>
          <cell r="S507" t="str">
            <v>075-525-0020</v>
          </cell>
          <cell r="T507">
            <v>35886</v>
          </cell>
        </row>
        <row r="508">
          <cell r="A508" t="str">
            <v>00725</v>
          </cell>
          <cell r="B508" t="str">
            <v>小野崎　記子</v>
          </cell>
          <cell r="C508" t="str">
            <v>オノザキ　ノリコ</v>
          </cell>
          <cell r="F508" t="str">
            <v>女</v>
          </cell>
          <cell r="G508" t="str">
            <v>本社</v>
          </cell>
          <cell r="H508" t="str">
            <v>営業推進本部</v>
          </cell>
          <cell r="I508" t="str">
            <v>エリア支援室</v>
          </cell>
          <cell r="K508" t="str">
            <v>正社員</v>
          </cell>
          <cell r="L508" t="str">
            <v>総合</v>
          </cell>
          <cell r="M508" t="str">
            <v>営業</v>
          </cell>
          <cell r="O508" t="str">
            <v>出向無し</v>
          </cell>
          <cell r="Q508" t="str">
            <v>111-0024</v>
          </cell>
          <cell r="R508" t="str">
            <v>台東区今戸1-17-6</v>
          </cell>
          <cell r="S508" t="str">
            <v>03ｰ3875ｰ1822</v>
          </cell>
          <cell r="T508">
            <v>36066</v>
          </cell>
        </row>
        <row r="509">
          <cell r="A509" t="str">
            <v>00759</v>
          </cell>
          <cell r="B509" t="str">
            <v>細原　史子</v>
          </cell>
          <cell r="C509" t="str">
            <v>ホソハラ　フミコ</v>
          </cell>
          <cell r="F509" t="str">
            <v>女</v>
          </cell>
          <cell r="G509" t="str">
            <v>関西支社</v>
          </cell>
          <cell r="H509" t="str">
            <v>営業推進本部</v>
          </cell>
          <cell r="I509" t="str">
            <v>エリア支援室</v>
          </cell>
          <cell r="K509" t="str">
            <v>正社員</v>
          </cell>
          <cell r="L509" t="str">
            <v>総合</v>
          </cell>
          <cell r="M509" t="str">
            <v>営業</v>
          </cell>
          <cell r="O509" t="str">
            <v>出向無し</v>
          </cell>
          <cell r="Q509" t="str">
            <v>600-8189</v>
          </cell>
          <cell r="R509" t="str">
            <v>京都市下京区東洞院通5条下ﾙ福島町512ﾚｼﾞﾃﾞﾝｽYOHEI305</v>
          </cell>
          <cell r="S509" t="str">
            <v>075-352-1005</v>
          </cell>
          <cell r="T509">
            <v>36251</v>
          </cell>
          <cell r="W509">
            <v>37012</v>
          </cell>
        </row>
        <row r="510">
          <cell r="A510" t="str">
            <v>00850</v>
          </cell>
          <cell r="B510" t="str">
            <v>中澤　雅子</v>
          </cell>
          <cell r="C510" t="str">
            <v>ナカザワ　マサコ</v>
          </cell>
          <cell r="D510" t="str">
            <v>既婚</v>
          </cell>
          <cell r="F510" t="str">
            <v>女</v>
          </cell>
          <cell r="G510" t="str">
            <v>本社</v>
          </cell>
          <cell r="H510" t="str">
            <v>営業推進本部</v>
          </cell>
          <cell r="I510" t="str">
            <v>エリア支援室</v>
          </cell>
          <cell r="K510" t="str">
            <v>正社員</v>
          </cell>
          <cell r="L510" t="str">
            <v>総合</v>
          </cell>
          <cell r="M510" t="str">
            <v>事務</v>
          </cell>
          <cell r="O510" t="str">
            <v>出向無し</v>
          </cell>
          <cell r="Q510" t="str">
            <v>275-0001</v>
          </cell>
          <cell r="R510" t="str">
            <v>千葉県習志野市東習志野8-12-1ﾌﾞﾗﾝｼｬﾄｰ202</v>
          </cell>
          <cell r="S510" t="str">
            <v>0474-74-3967</v>
          </cell>
          <cell r="T510">
            <v>36619</v>
          </cell>
        </row>
        <row r="511">
          <cell r="A511" t="str">
            <v>00873</v>
          </cell>
          <cell r="B511" t="str">
            <v>和田　典子</v>
          </cell>
          <cell r="C511" t="str">
            <v>ワダ　ノリコ</v>
          </cell>
          <cell r="F511" t="str">
            <v>女</v>
          </cell>
          <cell r="G511" t="str">
            <v>本社</v>
          </cell>
          <cell r="H511" t="str">
            <v>営業推進本部</v>
          </cell>
          <cell r="I511" t="str">
            <v>エリア支援室</v>
          </cell>
          <cell r="K511" t="str">
            <v>正社員</v>
          </cell>
          <cell r="L511" t="str">
            <v>総合</v>
          </cell>
          <cell r="O511" t="str">
            <v>出向無し</v>
          </cell>
          <cell r="Q511" t="str">
            <v>533-0015</v>
          </cell>
          <cell r="R511" t="str">
            <v>大阪市東淀川区大隈1-3-4 大隈芙蓉ﾊｲﾂ204</v>
          </cell>
          <cell r="S511" t="str">
            <v>06-6324-0260</v>
          </cell>
          <cell r="T511">
            <v>36616</v>
          </cell>
        </row>
        <row r="512">
          <cell r="A512" t="str">
            <v>00877</v>
          </cell>
          <cell r="B512" t="str">
            <v>渡邊　直美</v>
          </cell>
          <cell r="C512" t="str">
            <v>ワタナベ　ナオミ</v>
          </cell>
          <cell r="F512" t="str">
            <v>女</v>
          </cell>
          <cell r="G512" t="str">
            <v>本社</v>
          </cell>
          <cell r="H512" t="str">
            <v>営業推進本部</v>
          </cell>
          <cell r="I512" t="str">
            <v>エリア支援室</v>
          </cell>
          <cell r="K512" t="str">
            <v>正社員</v>
          </cell>
          <cell r="L512" t="str">
            <v>総合</v>
          </cell>
          <cell r="M512" t="str">
            <v>営業</v>
          </cell>
          <cell r="O512" t="str">
            <v>出向無し</v>
          </cell>
          <cell r="Q512" t="str">
            <v>174-0063</v>
          </cell>
          <cell r="R512" t="str">
            <v>板橋区前野町4-10-9　ﾒｲﾌﾟﾙﾋﾙｽﾞ201</v>
          </cell>
          <cell r="S512" t="str">
            <v>03-5970-5907</v>
          </cell>
          <cell r="T512">
            <v>36619</v>
          </cell>
        </row>
        <row r="513">
          <cell r="A513" t="str">
            <v>01172</v>
          </cell>
          <cell r="B513" t="str">
            <v>伊塚　季世</v>
          </cell>
          <cell r="C513" t="str">
            <v>イヅカ　キヨ</v>
          </cell>
          <cell r="F513" t="str">
            <v>女</v>
          </cell>
          <cell r="G513" t="str">
            <v>本社</v>
          </cell>
          <cell r="H513" t="str">
            <v>営業推進本部</v>
          </cell>
          <cell r="I513" t="str">
            <v>エリア支援室</v>
          </cell>
          <cell r="K513" t="str">
            <v>正社員</v>
          </cell>
          <cell r="L513" t="str">
            <v>総合</v>
          </cell>
          <cell r="M513" t="str">
            <v>営業</v>
          </cell>
          <cell r="O513" t="str">
            <v>出向無し</v>
          </cell>
          <cell r="Q513" t="str">
            <v>331-0051</v>
          </cell>
          <cell r="R513" t="str">
            <v>埼玉県大宮市櫛引町2-99-3</v>
          </cell>
          <cell r="S513" t="str">
            <v>048-667-0806</v>
          </cell>
          <cell r="T513">
            <v>36955</v>
          </cell>
        </row>
        <row r="514">
          <cell r="A514" t="str">
            <v>00942</v>
          </cell>
          <cell r="B514" t="str">
            <v>前林　亜季子</v>
          </cell>
          <cell r="C514" t="str">
            <v>マエバヤシ　アキコ</v>
          </cell>
          <cell r="F514" t="str">
            <v>女</v>
          </cell>
          <cell r="G514" t="str">
            <v>大阪支店</v>
          </cell>
          <cell r="H514" t="str">
            <v>営業推進本部</v>
          </cell>
          <cell r="I514" t="str">
            <v>関西北陸エリア</v>
          </cell>
          <cell r="K514" t="str">
            <v>正社員</v>
          </cell>
          <cell r="L514" t="str">
            <v>一般</v>
          </cell>
          <cell r="M514" t="str">
            <v>事務</v>
          </cell>
          <cell r="N514" t="str">
            <v>業務管理</v>
          </cell>
          <cell r="O514" t="str">
            <v>出向無し</v>
          </cell>
          <cell r="Q514" t="str">
            <v>607-8142</v>
          </cell>
          <cell r="R514" t="str">
            <v>京都市山科区東野中井ﾉ上町8-43</v>
          </cell>
          <cell r="S514" t="str">
            <v>075-581-7138</v>
          </cell>
          <cell r="T514">
            <v>36759</v>
          </cell>
        </row>
        <row r="515">
          <cell r="A515" t="str">
            <v>01042</v>
          </cell>
          <cell r="B515" t="str">
            <v>青木　順子</v>
          </cell>
          <cell r="C515" t="str">
            <v>アオキ　ジュンコ</v>
          </cell>
          <cell r="F515" t="str">
            <v>女</v>
          </cell>
          <cell r="G515" t="str">
            <v>大阪支店</v>
          </cell>
          <cell r="H515" t="str">
            <v>営業推進本部</v>
          </cell>
          <cell r="I515" t="str">
            <v>関西北陸エリア</v>
          </cell>
          <cell r="K515" t="str">
            <v>正社員</v>
          </cell>
          <cell r="L515" t="str">
            <v>一般</v>
          </cell>
          <cell r="M515" t="str">
            <v>事務</v>
          </cell>
          <cell r="N515" t="str">
            <v>業務管理</v>
          </cell>
          <cell r="O515" t="str">
            <v>出向無し</v>
          </cell>
          <cell r="Q515" t="str">
            <v>544-0001</v>
          </cell>
          <cell r="R515" t="str">
            <v>大阪市生野区新今里4-2-１</v>
          </cell>
          <cell r="S515" t="str">
            <v>06-6752-1936</v>
          </cell>
          <cell r="T515">
            <v>36831</v>
          </cell>
        </row>
        <row r="516">
          <cell r="A516" t="str">
            <v>00258</v>
          </cell>
          <cell r="B516" t="str">
            <v>佐藤  智之</v>
          </cell>
          <cell r="C516" t="str">
            <v>サトウ　トモユキ</v>
          </cell>
          <cell r="D516" t="str">
            <v>既婚</v>
          </cell>
          <cell r="F516" t="str">
            <v>男</v>
          </cell>
          <cell r="G516" t="str">
            <v>大阪支店</v>
          </cell>
          <cell r="H516" t="str">
            <v>営業推進本部</v>
          </cell>
          <cell r="I516" t="str">
            <v>関西北陸エリア</v>
          </cell>
          <cell r="J516" t="str">
            <v>係長</v>
          </cell>
          <cell r="K516" t="str">
            <v>正社員</v>
          </cell>
          <cell r="L516" t="str">
            <v>総合</v>
          </cell>
          <cell r="M516" t="str">
            <v>営業</v>
          </cell>
          <cell r="O516" t="str">
            <v>出向無し</v>
          </cell>
          <cell r="Q516" t="str">
            <v>525-0026</v>
          </cell>
          <cell r="R516" t="str">
            <v>滋賀県草津市渋川１丁目１番30-912号</v>
          </cell>
          <cell r="S516" t="str">
            <v>077-564-2915</v>
          </cell>
          <cell r="T516">
            <v>33624</v>
          </cell>
        </row>
        <row r="517">
          <cell r="A517" t="str">
            <v>00415</v>
          </cell>
          <cell r="B517" t="str">
            <v>細見　光寿</v>
          </cell>
          <cell r="C517" t="str">
            <v>ホソミ　ミツトシ</v>
          </cell>
          <cell r="D517" t="str">
            <v>既婚</v>
          </cell>
          <cell r="F517" t="str">
            <v>男</v>
          </cell>
          <cell r="G517" t="str">
            <v>大阪支店</v>
          </cell>
          <cell r="H517" t="str">
            <v>営業推進本部</v>
          </cell>
          <cell r="I517" t="str">
            <v>関西北陸エリア</v>
          </cell>
          <cell r="J517" t="str">
            <v>課長</v>
          </cell>
          <cell r="K517" t="str">
            <v>正社員</v>
          </cell>
          <cell r="L517" t="str">
            <v>総合</v>
          </cell>
          <cell r="M517" t="str">
            <v>営業</v>
          </cell>
          <cell r="O517" t="str">
            <v>出向無し</v>
          </cell>
          <cell r="Q517" t="str">
            <v>615-8086</v>
          </cell>
          <cell r="R517" t="str">
            <v>京都市西京区桂乾町5-2-704</v>
          </cell>
          <cell r="S517" t="str">
            <v>075-381-0165</v>
          </cell>
          <cell r="T517">
            <v>34486</v>
          </cell>
        </row>
        <row r="518">
          <cell r="A518" t="str">
            <v>00439</v>
          </cell>
          <cell r="B518" t="str">
            <v>野口　幹雄</v>
          </cell>
          <cell r="C518" t="str">
            <v>ノグチ　ミキオ</v>
          </cell>
          <cell r="D518" t="str">
            <v>既婚</v>
          </cell>
          <cell r="F518" t="str">
            <v>男</v>
          </cell>
          <cell r="G518" t="str">
            <v>大阪支店</v>
          </cell>
          <cell r="H518" t="str">
            <v>営業推進本部</v>
          </cell>
          <cell r="I518" t="str">
            <v>関西北陸エリア</v>
          </cell>
          <cell r="J518" t="str">
            <v>課長</v>
          </cell>
          <cell r="K518" t="str">
            <v>正社員</v>
          </cell>
          <cell r="L518" t="str">
            <v>総合</v>
          </cell>
          <cell r="M518" t="str">
            <v>営業</v>
          </cell>
          <cell r="O518" t="str">
            <v>出向無し</v>
          </cell>
          <cell r="Q518" t="str">
            <v>569-0055</v>
          </cell>
          <cell r="R518" t="str">
            <v>高槻市西冠3-35-18 ﾄﾗｲﾊｲﾑ西冠301</v>
          </cell>
          <cell r="S518" t="str">
            <v>0726-76-7595</v>
          </cell>
          <cell r="T518">
            <v>34790</v>
          </cell>
        </row>
        <row r="519">
          <cell r="A519" t="str">
            <v>00519</v>
          </cell>
          <cell r="B519" t="str">
            <v>藪内　啓介</v>
          </cell>
          <cell r="C519" t="str">
            <v>ヤブウチ　ケイスケ</v>
          </cell>
          <cell r="D519" t="str">
            <v>既婚</v>
          </cell>
          <cell r="F519" t="str">
            <v>男</v>
          </cell>
          <cell r="G519" t="str">
            <v>大阪支店</v>
          </cell>
          <cell r="H519" t="str">
            <v>営業推進本部</v>
          </cell>
          <cell r="I519" t="str">
            <v>関西北陸エリア</v>
          </cell>
          <cell r="J519" t="str">
            <v>主任</v>
          </cell>
          <cell r="K519" t="str">
            <v>正社員</v>
          </cell>
          <cell r="L519" t="str">
            <v>総合</v>
          </cell>
          <cell r="M519" t="str">
            <v>営業</v>
          </cell>
          <cell r="N519" t="str">
            <v>ＢＬＰ営業、ＦＣ加盟店開発</v>
          </cell>
          <cell r="O519" t="str">
            <v>出向無し</v>
          </cell>
          <cell r="Q519" t="str">
            <v>600-8882</v>
          </cell>
          <cell r="R519" t="str">
            <v>京都市下京区西七条比輪田町4　ｴｸｾﾚｱ花屋町1002</v>
          </cell>
          <cell r="S519" t="str">
            <v>075-311-2103</v>
          </cell>
          <cell r="T519">
            <v>35156</v>
          </cell>
        </row>
        <row r="520">
          <cell r="A520" t="str">
            <v>00752</v>
          </cell>
          <cell r="B520" t="str">
            <v>黒川　健太</v>
          </cell>
          <cell r="C520" t="str">
            <v>クロカワ　ケンタ</v>
          </cell>
          <cell r="D520" t="str">
            <v>既婚</v>
          </cell>
          <cell r="F520" t="str">
            <v>男</v>
          </cell>
          <cell r="G520" t="str">
            <v>大阪支店</v>
          </cell>
          <cell r="H520" t="str">
            <v>営業推進本部</v>
          </cell>
          <cell r="I520" t="str">
            <v>関西北陸エリア</v>
          </cell>
          <cell r="K520" t="str">
            <v>正社員</v>
          </cell>
          <cell r="L520" t="str">
            <v>総合</v>
          </cell>
          <cell r="M520" t="str">
            <v>営業</v>
          </cell>
          <cell r="O520" t="str">
            <v>出向無し</v>
          </cell>
          <cell r="Q520" t="str">
            <v>569-0065</v>
          </cell>
          <cell r="R520" t="str">
            <v>大阪府高槻市城西町9-9　ﾒｿﾞﾝ高木201</v>
          </cell>
          <cell r="S520" t="str">
            <v>0726-76-7376</v>
          </cell>
          <cell r="T520">
            <v>36251</v>
          </cell>
        </row>
        <row r="521">
          <cell r="A521" t="str">
            <v>00803</v>
          </cell>
          <cell r="B521" t="str">
            <v>福島　潤</v>
          </cell>
          <cell r="C521" t="str">
            <v>フクシマ　ジュン</v>
          </cell>
          <cell r="F521" t="str">
            <v>男</v>
          </cell>
          <cell r="G521" t="str">
            <v>大阪支店</v>
          </cell>
          <cell r="H521" t="str">
            <v>営業推進本部</v>
          </cell>
          <cell r="I521" t="str">
            <v>関西北陸エリア</v>
          </cell>
          <cell r="K521" t="str">
            <v>正社員</v>
          </cell>
          <cell r="L521" t="str">
            <v>総合</v>
          </cell>
          <cell r="M521" t="str">
            <v>営業</v>
          </cell>
          <cell r="N521" t="str">
            <v>ＢＬＰ営業、コンサルティング、ＦＣ開発</v>
          </cell>
          <cell r="O521" t="str">
            <v>出向無し</v>
          </cell>
          <cell r="Q521" t="str">
            <v>669-1544</v>
          </cell>
          <cell r="R521" t="str">
            <v>兵庫県三田市武庫が岡6-12-5</v>
          </cell>
          <cell r="S521" t="str">
            <v>0795-64-0476</v>
          </cell>
          <cell r="T521">
            <v>36495</v>
          </cell>
        </row>
        <row r="522">
          <cell r="A522" t="str">
            <v>00856</v>
          </cell>
          <cell r="B522" t="str">
            <v>岡本　直樹</v>
          </cell>
          <cell r="C522" t="str">
            <v>オカモト　ナオキ</v>
          </cell>
          <cell r="F522" t="str">
            <v>男</v>
          </cell>
          <cell r="G522" t="str">
            <v>大阪支店</v>
          </cell>
          <cell r="H522" t="str">
            <v>営業推進本部</v>
          </cell>
          <cell r="I522" t="str">
            <v>関西北陸エリア</v>
          </cell>
          <cell r="K522" t="str">
            <v>正社員</v>
          </cell>
          <cell r="L522" t="str">
            <v>総合</v>
          </cell>
          <cell r="O522" t="str">
            <v>出向無し</v>
          </cell>
          <cell r="Q522" t="str">
            <v>530-0047</v>
          </cell>
          <cell r="R522" t="str">
            <v>大阪府大阪市北区西天満1-5-10ﾒｿﾞﾝ ﾄﾞ ﾏｻﾉ1003</v>
          </cell>
          <cell r="S522" t="str">
            <v>06-6311-3773</v>
          </cell>
          <cell r="T522">
            <v>36616</v>
          </cell>
        </row>
        <row r="523">
          <cell r="A523" t="str">
            <v>00859</v>
          </cell>
          <cell r="B523" t="str">
            <v>齋藤　正行</v>
          </cell>
          <cell r="C523" t="str">
            <v>サイトウ　マサユキ</v>
          </cell>
          <cell r="F523" t="str">
            <v>男</v>
          </cell>
          <cell r="G523" t="str">
            <v>大阪支店</v>
          </cell>
          <cell r="H523" t="str">
            <v>営業推進本部</v>
          </cell>
          <cell r="I523" t="str">
            <v>関西北陸エリア</v>
          </cell>
          <cell r="K523" t="str">
            <v>正社員</v>
          </cell>
          <cell r="L523" t="str">
            <v>総合</v>
          </cell>
          <cell r="O523" t="str">
            <v>出向無し</v>
          </cell>
          <cell r="Q523" t="str">
            <v>553-0003</v>
          </cell>
          <cell r="R523" t="str">
            <v>大阪市福島区福島4-8-27ﾋﾛｴｽﾎﾟﾜｰﾙ704</v>
          </cell>
          <cell r="S523" t="str">
            <v>090-3943-5133</v>
          </cell>
          <cell r="T523">
            <v>36616</v>
          </cell>
        </row>
        <row r="524">
          <cell r="A524" t="str">
            <v>00860</v>
          </cell>
          <cell r="B524" t="str">
            <v>坂口　正和</v>
          </cell>
          <cell r="C524" t="str">
            <v>サカグチ　マサカズ</v>
          </cell>
          <cell r="F524" t="str">
            <v>男</v>
          </cell>
          <cell r="G524" t="str">
            <v>大阪支店</v>
          </cell>
          <cell r="H524" t="str">
            <v>営業推進本部</v>
          </cell>
          <cell r="I524" t="str">
            <v>関西北陸エリア</v>
          </cell>
          <cell r="K524" t="str">
            <v>正社員</v>
          </cell>
          <cell r="L524" t="str">
            <v>総合</v>
          </cell>
          <cell r="O524" t="str">
            <v>出向無し</v>
          </cell>
          <cell r="Q524" t="str">
            <v>543-0051</v>
          </cell>
          <cell r="R524" t="str">
            <v>大阪市天王寺区四天王寺1-13-3</v>
          </cell>
          <cell r="S524" t="str">
            <v>06-6711-5373</v>
          </cell>
          <cell r="T524">
            <v>36616</v>
          </cell>
        </row>
        <row r="525">
          <cell r="A525" t="str">
            <v>00861</v>
          </cell>
          <cell r="B525" t="str">
            <v>高野　敏宏</v>
          </cell>
          <cell r="C525" t="str">
            <v>タカノ　トシヒロ</v>
          </cell>
          <cell r="F525" t="str">
            <v>男</v>
          </cell>
          <cell r="G525" t="str">
            <v>大阪支店</v>
          </cell>
          <cell r="H525" t="str">
            <v>営業推進本部</v>
          </cell>
          <cell r="I525" t="str">
            <v>関西北陸エリア</v>
          </cell>
          <cell r="K525" t="str">
            <v>正社員</v>
          </cell>
          <cell r="L525" t="str">
            <v>総合</v>
          </cell>
          <cell r="M525" t="str">
            <v>営業</v>
          </cell>
          <cell r="O525" t="str">
            <v>出向無し</v>
          </cell>
          <cell r="Q525" t="str">
            <v>553-0002</v>
          </cell>
          <cell r="R525" t="str">
            <v>大阪市福島区鷲津1-6-3 八幡ﾊｲﾂ501</v>
          </cell>
          <cell r="S525" t="str">
            <v>090-8826-1928</v>
          </cell>
          <cell r="T525">
            <v>36616</v>
          </cell>
        </row>
        <row r="526">
          <cell r="A526" t="str">
            <v>01148</v>
          </cell>
          <cell r="B526" t="str">
            <v>内山　和仁</v>
          </cell>
          <cell r="C526" t="str">
            <v>ウチヤマ　カズヒト</v>
          </cell>
          <cell r="F526" t="str">
            <v>男</v>
          </cell>
          <cell r="G526" t="str">
            <v>大阪支店</v>
          </cell>
          <cell r="H526" t="str">
            <v>営業推進本部</v>
          </cell>
          <cell r="I526" t="str">
            <v>関西北陸エリア</v>
          </cell>
          <cell r="K526" t="str">
            <v>正社員</v>
          </cell>
          <cell r="L526" t="str">
            <v>総合</v>
          </cell>
          <cell r="M526" t="str">
            <v>営業</v>
          </cell>
          <cell r="O526" t="str">
            <v>出向無し</v>
          </cell>
          <cell r="Q526" t="str">
            <v>173-0033</v>
          </cell>
          <cell r="R526" t="str">
            <v>板橋区仲町33-8ﾒｿﾞﾝﾀｶﾉﾊ302</v>
          </cell>
          <cell r="S526" t="str">
            <v>090-8579-1226</v>
          </cell>
          <cell r="T526">
            <v>36927</v>
          </cell>
        </row>
        <row r="527">
          <cell r="A527" t="str">
            <v>01149</v>
          </cell>
          <cell r="B527" t="str">
            <v>中務　潤</v>
          </cell>
          <cell r="C527" t="str">
            <v>ナカツカサ　ジュン</v>
          </cell>
          <cell r="F527" t="str">
            <v>男</v>
          </cell>
          <cell r="G527" t="str">
            <v>大阪支店</v>
          </cell>
          <cell r="H527" t="str">
            <v>営業推進本部</v>
          </cell>
          <cell r="I527" t="str">
            <v>関西北陸エリア</v>
          </cell>
          <cell r="K527" t="str">
            <v>正社員</v>
          </cell>
          <cell r="L527" t="str">
            <v>総合</v>
          </cell>
          <cell r="M527" t="str">
            <v>営業</v>
          </cell>
          <cell r="O527" t="str">
            <v>出向無し</v>
          </cell>
          <cell r="Q527" t="str">
            <v>561-0852</v>
          </cell>
          <cell r="R527" t="str">
            <v>大阪府豊中市服部本町5-1-1ﾌﾟﾗﾈｯﾄ105</v>
          </cell>
          <cell r="S527" t="str">
            <v>090-4384-0669</v>
          </cell>
          <cell r="T527">
            <v>36927</v>
          </cell>
        </row>
        <row r="528">
          <cell r="A528" t="str">
            <v>01196</v>
          </cell>
          <cell r="B528" t="str">
            <v>田村　英之</v>
          </cell>
          <cell r="C528" t="str">
            <v>タムラ　ヒデユキ</v>
          </cell>
          <cell r="F528" t="str">
            <v>男</v>
          </cell>
          <cell r="G528" t="str">
            <v>大阪支店</v>
          </cell>
          <cell r="H528" t="str">
            <v>営業推進本部</v>
          </cell>
          <cell r="I528" t="str">
            <v>関西北陸エリア</v>
          </cell>
          <cell r="K528" t="str">
            <v>正社員</v>
          </cell>
          <cell r="L528" t="str">
            <v>総合</v>
          </cell>
          <cell r="M528" t="str">
            <v>営業</v>
          </cell>
          <cell r="O528" t="str">
            <v>出向無し</v>
          </cell>
          <cell r="Q528" t="str">
            <v>615-0862</v>
          </cell>
          <cell r="R528" t="str">
            <v>京都市右京区西京極西大丸町73ﾒｿﾞﾝ京美202号</v>
          </cell>
          <cell r="S528" t="str">
            <v>075-313-6874</v>
          </cell>
          <cell r="T528">
            <v>36997</v>
          </cell>
        </row>
        <row r="529">
          <cell r="A529" t="str">
            <v>01197</v>
          </cell>
          <cell r="B529" t="str">
            <v>寺垣　浩伸</v>
          </cell>
          <cell r="C529" t="str">
            <v>テラガキ　ヒロノブ</v>
          </cell>
          <cell r="F529" t="str">
            <v>男</v>
          </cell>
          <cell r="G529" t="str">
            <v>本社</v>
          </cell>
          <cell r="H529" t="str">
            <v>営業推進本部</v>
          </cell>
          <cell r="I529" t="str">
            <v>関西北陸エリア</v>
          </cell>
          <cell r="K529" t="str">
            <v>正社員</v>
          </cell>
          <cell r="L529" t="str">
            <v>総合</v>
          </cell>
          <cell r="M529" t="str">
            <v>営業</v>
          </cell>
          <cell r="O529" t="str">
            <v>出向無し</v>
          </cell>
          <cell r="Q529" t="str">
            <v>550-0015</v>
          </cell>
          <cell r="R529" t="str">
            <v>大阪市西区南堀江1-24-18-705</v>
          </cell>
          <cell r="S529" t="str">
            <v>06-6110-7222</v>
          </cell>
          <cell r="T529">
            <v>36997</v>
          </cell>
        </row>
        <row r="530">
          <cell r="A530" t="str">
            <v>00713</v>
          </cell>
          <cell r="B530" t="str">
            <v>秋本　千鶴</v>
          </cell>
          <cell r="C530" t="str">
            <v>アキモト　チヅル</v>
          </cell>
          <cell r="F530" t="str">
            <v>女</v>
          </cell>
          <cell r="G530" t="str">
            <v>本社</v>
          </cell>
          <cell r="H530" t="str">
            <v>営業推進本部</v>
          </cell>
          <cell r="I530" t="str">
            <v>関東甲信越エリア</v>
          </cell>
          <cell r="K530" t="str">
            <v>正社員</v>
          </cell>
          <cell r="L530" t="str">
            <v>一般</v>
          </cell>
          <cell r="M530" t="str">
            <v>事務</v>
          </cell>
          <cell r="O530" t="str">
            <v>出向無し</v>
          </cell>
          <cell r="Q530" t="str">
            <v>272-0033</v>
          </cell>
          <cell r="R530" t="str">
            <v>千葉県市川市市川南3-7-1ｼﾞｭﾈﾊﾟﾚｽ市川第4-202</v>
          </cell>
          <cell r="S530" t="str">
            <v>047ｰ325ｰ3911</v>
          </cell>
          <cell r="T530">
            <v>35947</v>
          </cell>
        </row>
        <row r="531">
          <cell r="A531" t="str">
            <v>00853</v>
          </cell>
          <cell r="B531" t="str">
            <v>青柳　仁子</v>
          </cell>
          <cell r="C531" t="str">
            <v>アオヤギ　ヒトコ</v>
          </cell>
          <cell r="F531" t="str">
            <v>女</v>
          </cell>
          <cell r="G531" t="str">
            <v>本社</v>
          </cell>
          <cell r="H531" t="str">
            <v>営業推進本部</v>
          </cell>
          <cell r="I531" t="str">
            <v>関東甲信越エリア</v>
          </cell>
          <cell r="K531" t="str">
            <v>正社員</v>
          </cell>
          <cell r="L531" t="str">
            <v>総合</v>
          </cell>
          <cell r="M531" t="str">
            <v>営業</v>
          </cell>
          <cell r="O531" t="str">
            <v>出向無し</v>
          </cell>
          <cell r="Q531" t="str">
            <v>111-0055</v>
          </cell>
          <cell r="R531" t="str">
            <v>台東区三筋1-16-10 ｻﾝﾗｲｽﾞｺｰﾄ403</v>
          </cell>
          <cell r="S531" t="str">
            <v>090-2329-6916</v>
          </cell>
          <cell r="T531">
            <v>36616</v>
          </cell>
        </row>
        <row r="532">
          <cell r="A532" t="str">
            <v>00351</v>
          </cell>
          <cell r="B532" t="str">
            <v>鈴木　康則</v>
          </cell>
          <cell r="C532" t="str">
            <v>スズキ　ヤスノリ</v>
          </cell>
          <cell r="D532" t="str">
            <v>既婚</v>
          </cell>
          <cell r="F532" t="str">
            <v>男</v>
          </cell>
          <cell r="G532" t="str">
            <v>本社</v>
          </cell>
          <cell r="H532" t="str">
            <v>営業推進本部</v>
          </cell>
          <cell r="I532" t="str">
            <v>関東甲信越エリア</v>
          </cell>
          <cell r="J532" t="str">
            <v>次長</v>
          </cell>
          <cell r="K532" t="str">
            <v>正社員</v>
          </cell>
          <cell r="L532" t="str">
            <v>総合</v>
          </cell>
          <cell r="M532" t="str">
            <v>営業</v>
          </cell>
          <cell r="O532" t="str">
            <v>出向無し</v>
          </cell>
          <cell r="Q532" t="str">
            <v>174-0056</v>
          </cell>
          <cell r="R532" t="str">
            <v>板橋区志村１-27-21-402</v>
          </cell>
          <cell r="S532" t="str">
            <v>03-3967-6776</v>
          </cell>
          <cell r="T532">
            <v>33898</v>
          </cell>
        </row>
        <row r="533">
          <cell r="A533" t="str">
            <v>00621</v>
          </cell>
          <cell r="B533" t="str">
            <v>齋藤　哲</v>
          </cell>
          <cell r="C533" t="str">
            <v>サイトウ　テツ</v>
          </cell>
          <cell r="F533" t="str">
            <v>男</v>
          </cell>
          <cell r="G533" t="str">
            <v>本社</v>
          </cell>
          <cell r="H533" t="str">
            <v>営業推進本部</v>
          </cell>
          <cell r="I533" t="str">
            <v>関東甲信越エリア</v>
          </cell>
          <cell r="J533" t="str">
            <v>係長</v>
          </cell>
          <cell r="K533" t="str">
            <v>正社員</v>
          </cell>
          <cell r="L533" t="str">
            <v>総合</v>
          </cell>
          <cell r="M533" t="str">
            <v>営業</v>
          </cell>
          <cell r="O533" t="str">
            <v>出向無し</v>
          </cell>
          <cell r="Q533" t="str">
            <v>115-0055</v>
          </cell>
          <cell r="R533" t="str">
            <v>北区赤羽根1-27-15ﾊｲﾂ工藤202</v>
          </cell>
          <cell r="S533" t="str">
            <v>03-5993-3996</v>
          </cell>
          <cell r="T533">
            <v>35521</v>
          </cell>
        </row>
        <row r="534">
          <cell r="A534" t="str">
            <v>00654</v>
          </cell>
          <cell r="B534" t="str">
            <v>梅津　直樹</v>
          </cell>
          <cell r="C534" t="str">
            <v>ウメツ　ナオキ</v>
          </cell>
          <cell r="F534" t="str">
            <v>男</v>
          </cell>
          <cell r="G534" t="str">
            <v>本社</v>
          </cell>
          <cell r="H534" t="str">
            <v>営業推進本部</v>
          </cell>
          <cell r="I534" t="str">
            <v>関東甲信越エリア</v>
          </cell>
          <cell r="K534" t="str">
            <v>正社員</v>
          </cell>
          <cell r="L534" t="str">
            <v>総合</v>
          </cell>
          <cell r="M534" t="str">
            <v>営業</v>
          </cell>
          <cell r="O534" t="str">
            <v>出向無し</v>
          </cell>
          <cell r="Q534" t="str">
            <v>343-0817</v>
          </cell>
          <cell r="R534" t="str">
            <v>埼玉県越谷市中町8-8 ｶﾒﾘｱ308</v>
          </cell>
          <cell r="S534" t="str">
            <v>0489-60-5740</v>
          </cell>
          <cell r="T534">
            <v>35709</v>
          </cell>
        </row>
        <row r="535">
          <cell r="A535" t="str">
            <v>00663</v>
          </cell>
          <cell r="B535" t="str">
            <v>藤井　直樹</v>
          </cell>
          <cell r="C535" t="str">
            <v>フジイ　ナオキ</v>
          </cell>
          <cell r="D535" t="str">
            <v>既婚</v>
          </cell>
          <cell r="F535" t="str">
            <v>男</v>
          </cell>
          <cell r="G535" t="str">
            <v>本社</v>
          </cell>
          <cell r="H535" t="str">
            <v>営業推進本部</v>
          </cell>
          <cell r="I535" t="str">
            <v>関東甲信越エリア</v>
          </cell>
          <cell r="K535" t="str">
            <v>正社員</v>
          </cell>
          <cell r="L535" t="str">
            <v>総合</v>
          </cell>
          <cell r="M535" t="str">
            <v>営業</v>
          </cell>
          <cell r="O535" t="str">
            <v>出向無し</v>
          </cell>
          <cell r="Q535" t="str">
            <v>135-0016</v>
          </cell>
          <cell r="R535" t="str">
            <v>江東区東陽5-29-40協和ﾊｲﾂ305</v>
          </cell>
          <cell r="S535" t="str">
            <v>03ｰ3646ｰ2622</v>
          </cell>
          <cell r="T535">
            <v>35800</v>
          </cell>
        </row>
        <row r="536">
          <cell r="A536" t="str">
            <v>00695</v>
          </cell>
          <cell r="B536" t="str">
            <v>森崎　雅樹</v>
          </cell>
          <cell r="C536" t="str">
            <v>モリサキ　マサキ</v>
          </cell>
          <cell r="F536" t="str">
            <v>男</v>
          </cell>
          <cell r="G536" t="str">
            <v>本社</v>
          </cell>
          <cell r="H536" t="str">
            <v>営業推進本部</v>
          </cell>
          <cell r="I536" t="str">
            <v>関東甲信越エリア</v>
          </cell>
          <cell r="K536" t="str">
            <v>正社員</v>
          </cell>
          <cell r="L536" t="str">
            <v>総合</v>
          </cell>
          <cell r="M536" t="str">
            <v>事務</v>
          </cell>
          <cell r="O536" t="str">
            <v>出向無し</v>
          </cell>
          <cell r="Q536" t="str">
            <v>277-0852</v>
          </cell>
          <cell r="R536" t="str">
            <v>千葉県柏市旭町3-3-12ｼﾞｭﾈﾊﾟﾚｽ柏19-106</v>
          </cell>
          <cell r="S536" t="str">
            <v>0471ｰ48ｰ7119</v>
          </cell>
          <cell r="T536">
            <v>35886</v>
          </cell>
        </row>
        <row r="537">
          <cell r="A537" t="str">
            <v>00782</v>
          </cell>
          <cell r="B537" t="str">
            <v>廣川　将資</v>
          </cell>
          <cell r="C537" t="str">
            <v>ヒロカワ　マサシ</v>
          </cell>
          <cell r="F537" t="str">
            <v>男</v>
          </cell>
          <cell r="G537" t="str">
            <v>本社</v>
          </cell>
          <cell r="H537" t="str">
            <v>営業推進本部</v>
          </cell>
          <cell r="I537" t="str">
            <v>関東甲信越エリア</v>
          </cell>
          <cell r="K537" t="str">
            <v>正社員</v>
          </cell>
          <cell r="L537" t="str">
            <v>総合</v>
          </cell>
          <cell r="M537" t="str">
            <v>営業</v>
          </cell>
          <cell r="N537" t="str">
            <v>加盟店募集、会員募集、ＢＬＰ</v>
          </cell>
          <cell r="O537" t="str">
            <v>出向無し</v>
          </cell>
          <cell r="Q537" t="str">
            <v>332-0034</v>
          </cell>
          <cell r="R537" t="str">
            <v>埼玉県川口市並木3-23-17-303</v>
          </cell>
          <cell r="S537" t="str">
            <v>090-1435-0703</v>
          </cell>
          <cell r="T537">
            <v>36434</v>
          </cell>
        </row>
        <row r="538">
          <cell r="A538" t="str">
            <v>00858</v>
          </cell>
          <cell r="B538" t="str">
            <v>小石　英司</v>
          </cell>
          <cell r="C538" t="str">
            <v>コイシ　エイジ</v>
          </cell>
          <cell r="F538" t="str">
            <v>男</v>
          </cell>
          <cell r="G538" t="str">
            <v>本社</v>
          </cell>
          <cell r="H538" t="str">
            <v>営業推進本部</v>
          </cell>
          <cell r="I538" t="str">
            <v>関東甲信越エリア</v>
          </cell>
          <cell r="K538" t="str">
            <v>正社員</v>
          </cell>
          <cell r="L538" t="str">
            <v>総合</v>
          </cell>
          <cell r="M538" t="str">
            <v>営業</v>
          </cell>
          <cell r="O538" t="str">
            <v>出向無し</v>
          </cell>
          <cell r="Q538" t="str">
            <v>211-0025</v>
          </cell>
          <cell r="R538" t="str">
            <v>川崎市中原区木月509</v>
          </cell>
          <cell r="S538" t="str">
            <v>044-422-3110</v>
          </cell>
          <cell r="T538">
            <v>36616</v>
          </cell>
        </row>
        <row r="539">
          <cell r="A539" t="str">
            <v>00924</v>
          </cell>
          <cell r="B539" t="str">
            <v>冨松　隆</v>
          </cell>
          <cell r="C539" t="str">
            <v>トミマツ　タカシ</v>
          </cell>
          <cell r="F539" t="str">
            <v>男</v>
          </cell>
          <cell r="G539" t="str">
            <v>本社</v>
          </cell>
          <cell r="H539" t="str">
            <v>営業推進本部</v>
          </cell>
          <cell r="I539" t="str">
            <v>関東甲信越エリア</v>
          </cell>
          <cell r="K539" t="str">
            <v>正社員</v>
          </cell>
          <cell r="L539" t="str">
            <v>総合</v>
          </cell>
          <cell r="M539" t="str">
            <v>営業</v>
          </cell>
          <cell r="O539" t="str">
            <v>出向無し</v>
          </cell>
          <cell r="Q539" t="str">
            <v>131-0032</v>
          </cell>
          <cell r="R539" t="str">
            <v>墨田区東向島3-17-10</v>
          </cell>
          <cell r="S539" t="str">
            <v>090-4426-0343</v>
          </cell>
          <cell r="T539">
            <v>36739</v>
          </cell>
        </row>
        <row r="540">
          <cell r="A540" t="str">
            <v>00552</v>
          </cell>
          <cell r="B540" t="str">
            <v>幸島　夕起</v>
          </cell>
          <cell r="C540" t="str">
            <v>コウシマ　ユキ</v>
          </cell>
          <cell r="F540" t="str">
            <v>女</v>
          </cell>
          <cell r="G540" t="str">
            <v>福岡支店</v>
          </cell>
          <cell r="H540" t="str">
            <v>営業推進本部</v>
          </cell>
          <cell r="I540" t="str">
            <v>九州エリア</v>
          </cell>
          <cell r="K540" t="str">
            <v>正社員</v>
          </cell>
          <cell r="L540" t="str">
            <v>一般</v>
          </cell>
          <cell r="M540" t="str">
            <v>事務</v>
          </cell>
          <cell r="O540" t="str">
            <v>出向無し</v>
          </cell>
          <cell r="Q540" t="str">
            <v>810-0055</v>
          </cell>
          <cell r="R540" t="str">
            <v>福岡市中央区黒門8-25 ﾍﾞﾙﾑ大濠公園903</v>
          </cell>
          <cell r="S540" t="str">
            <v>092-713-1140</v>
          </cell>
          <cell r="T540">
            <v>35298</v>
          </cell>
        </row>
        <row r="541">
          <cell r="A541" t="str">
            <v>01008</v>
          </cell>
          <cell r="B541" t="str">
            <v>井上　佳香</v>
          </cell>
          <cell r="C541" t="str">
            <v>イノウエ　ヨシカ</v>
          </cell>
          <cell r="F541" t="str">
            <v>女</v>
          </cell>
          <cell r="G541" t="str">
            <v>福岡支店</v>
          </cell>
          <cell r="H541" t="str">
            <v>営業推進本部</v>
          </cell>
          <cell r="I541" t="str">
            <v>九州エリア</v>
          </cell>
          <cell r="K541" t="str">
            <v>正社員</v>
          </cell>
          <cell r="L541" t="str">
            <v>総合</v>
          </cell>
          <cell r="M541" t="str">
            <v>営業</v>
          </cell>
          <cell r="O541" t="str">
            <v>出向無し</v>
          </cell>
          <cell r="Q541" t="str">
            <v>810-0003</v>
          </cell>
          <cell r="R541" t="str">
            <v>福岡市中央区春吉2-2-5 ｴｽﾃｰﾄﾓｱ天神STUDIO823</v>
          </cell>
          <cell r="S541" t="str">
            <v>092-712-6738</v>
          </cell>
          <cell r="T541">
            <v>36831</v>
          </cell>
        </row>
        <row r="542">
          <cell r="A542" t="str">
            <v>00207</v>
          </cell>
          <cell r="B542" t="str">
            <v>森坂　智行</v>
          </cell>
          <cell r="C542" t="str">
            <v>モリサカ　トモユキ</v>
          </cell>
          <cell r="F542" t="str">
            <v>男</v>
          </cell>
          <cell r="G542" t="str">
            <v>福岡支店</v>
          </cell>
          <cell r="H542" t="str">
            <v>営業推進本部</v>
          </cell>
          <cell r="I542" t="str">
            <v>九州エリア</v>
          </cell>
          <cell r="J542" t="str">
            <v>課長</v>
          </cell>
          <cell r="K542" t="str">
            <v>正社員</v>
          </cell>
          <cell r="L542" t="str">
            <v>総合</v>
          </cell>
          <cell r="M542" t="str">
            <v>営業</v>
          </cell>
          <cell r="O542" t="str">
            <v>出向無し</v>
          </cell>
          <cell r="Q542" t="str">
            <v>810-0041</v>
          </cell>
          <cell r="R542" t="str">
            <v>福岡市中央区大名1-10-20ﾍﾞｲｼｯｸ大名703</v>
          </cell>
          <cell r="S542" t="str">
            <v>092-739-4112</v>
          </cell>
          <cell r="T542">
            <v>33329</v>
          </cell>
        </row>
        <row r="543">
          <cell r="A543" t="str">
            <v>00386</v>
          </cell>
          <cell r="B543" t="str">
            <v>山本  隆史</v>
          </cell>
          <cell r="C543" t="str">
            <v>ヤマモト　タカフミ</v>
          </cell>
          <cell r="F543" t="str">
            <v>男</v>
          </cell>
          <cell r="G543" t="str">
            <v>福岡支店</v>
          </cell>
          <cell r="H543" t="str">
            <v>営業推進本部</v>
          </cell>
          <cell r="I543" t="str">
            <v>九州エリア</v>
          </cell>
          <cell r="J543" t="str">
            <v>主任</v>
          </cell>
          <cell r="K543" t="str">
            <v>正社員</v>
          </cell>
          <cell r="L543" t="str">
            <v>総合</v>
          </cell>
          <cell r="M543" t="str">
            <v>営業</v>
          </cell>
          <cell r="O543" t="str">
            <v>出向無し</v>
          </cell>
          <cell r="Q543" t="str">
            <v>814-0002</v>
          </cell>
          <cell r="R543" t="str">
            <v>福岡市早良区西新7-1-7西新中央ﾏﾝｼｮﾝ802</v>
          </cell>
          <cell r="S543" t="str">
            <v>090-4588-4215</v>
          </cell>
          <cell r="T543">
            <v>34060</v>
          </cell>
        </row>
        <row r="544">
          <cell r="A544" t="str">
            <v>00455</v>
          </cell>
          <cell r="B544" t="str">
            <v>小倉　修</v>
          </cell>
          <cell r="C544" t="str">
            <v>オグラ　オサム</v>
          </cell>
          <cell r="D544" t="str">
            <v>既婚</v>
          </cell>
          <cell r="F544" t="str">
            <v>男</v>
          </cell>
          <cell r="G544" t="str">
            <v>福岡支店</v>
          </cell>
          <cell r="H544" t="str">
            <v>営業推進本部</v>
          </cell>
          <cell r="I544" t="str">
            <v>九州エリア</v>
          </cell>
          <cell r="J544" t="str">
            <v>主任</v>
          </cell>
          <cell r="K544" t="str">
            <v>正社員</v>
          </cell>
          <cell r="L544" t="str">
            <v>総合</v>
          </cell>
          <cell r="M544" t="str">
            <v>営業</v>
          </cell>
          <cell r="O544" t="str">
            <v>出向無し</v>
          </cell>
          <cell r="Q544" t="str">
            <v>816-0873</v>
          </cell>
          <cell r="R544" t="str">
            <v>福岡県春日市日の出町3-2-1ｱｰﾍﾞｲﾝﾋﾞｵ春日3-1005</v>
          </cell>
          <cell r="S544" t="str">
            <v>092ｰ585ｰ8656</v>
          </cell>
          <cell r="T544">
            <v>34883</v>
          </cell>
        </row>
        <row r="545">
          <cell r="A545" t="str">
            <v>00592</v>
          </cell>
          <cell r="B545" t="str">
            <v>坂口　晋弘</v>
          </cell>
          <cell r="C545" t="str">
            <v>サカグチ　ノブヒロ　</v>
          </cell>
          <cell r="D545" t="str">
            <v>既婚</v>
          </cell>
          <cell r="F545" t="str">
            <v>男</v>
          </cell>
          <cell r="G545" t="str">
            <v>福岡支店</v>
          </cell>
          <cell r="H545" t="str">
            <v>営業推進本部</v>
          </cell>
          <cell r="I545" t="str">
            <v>九州エリア</v>
          </cell>
          <cell r="J545" t="str">
            <v>係長</v>
          </cell>
          <cell r="K545" t="str">
            <v>正社員</v>
          </cell>
          <cell r="L545" t="str">
            <v>総合</v>
          </cell>
          <cell r="M545" t="str">
            <v>営業</v>
          </cell>
          <cell r="O545" t="str">
            <v>出向無し</v>
          </cell>
          <cell r="Q545" t="str">
            <v>818-0067</v>
          </cell>
          <cell r="R545" t="str">
            <v>福岡県筑紫野市大字俗明院286-1ｼｬﾄﾚ参番館401</v>
          </cell>
          <cell r="S545" t="str">
            <v>092-923-4358</v>
          </cell>
          <cell r="T545">
            <v>35451</v>
          </cell>
        </row>
        <row r="546">
          <cell r="A546" t="str">
            <v>00610</v>
          </cell>
          <cell r="B546" t="str">
            <v>石井　克伸</v>
          </cell>
          <cell r="C546" t="str">
            <v>イシイ　カツノブ</v>
          </cell>
          <cell r="F546" t="str">
            <v>男</v>
          </cell>
          <cell r="G546" t="str">
            <v>福岡支店</v>
          </cell>
          <cell r="H546" t="str">
            <v>営業推進本部</v>
          </cell>
          <cell r="I546" t="str">
            <v>九州エリア</v>
          </cell>
          <cell r="J546" t="str">
            <v>主任</v>
          </cell>
          <cell r="K546" t="str">
            <v>正社員</v>
          </cell>
          <cell r="L546" t="str">
            <v>総合</v>
          </cell>
          <cell r="M546" t="str">
            <v>営業</v>
          </cell>
          <cell r="O546" t="str">
            <v>出向無し</v>
          </cell>
          <cell r="Q546" t="str">
            <v>814-0002</v>
          </cell>
          <cell r="R546" t="str">
            <v>福岡市早良区西新7-1-7西新中央ﾏﾝｼｮﾝ802</v>
          </cell>
          <cell r="S546" t="str">
            <v>090-4484-6102</v>
          </cell>
          <cell r="T546">
            <v>35521</v>
          </cell>
        </row>
        <row r="547">
          <cell r="A547" t="str">
            <v>00809</v>
          </cell>
          <cell r="B547" t="str">
            <v>川添　芳明</v>
          </cell>
          <cell r="C547" t="str">
            <v>カワゾエ　ヨシアキ</v>
          </cell>
          <cell r="D547" t="str">
            <v>既婚</v>
          </cell>
          <cell r="F547" t="str">
            <v>男</v>
          </cell>
          <cell r="G547" t="str">
            <v>福岡支店</v>
          </cell>
          <cell r="H547" t="str">
            <v>営業推進本部</v>
          </cell>
          <cell r="I547" t="str">
            <v>九州エリア</v>
          </cell>
          <cell r="K547" t="str">
            <v>正社員</v>
          </cell>
          <cell r="L547" t="str">
            <v>総合</v>
          </cell>
          <cell r="M547" t="str">
            <v>営業</v>
          </cell>
          <cell r="N547" t="str">
            <v>ＢＬＰ営業、ＦＣ開発営業</v>
          </cell>
          <cell r="O547" t="str">
            <v>出向無し</v>
          </cell>
          <cell r="Q547" t="str">
            <v>816-0932</v>
          </cell>
          <cell r="R547" t="str">
            <v>福岡県大野城市瓦田5-11-10</v>
          </cell>
          <cell r="S547" t="str">
            <v>0925-85-5600</v>
          </cell>
          <cell r="T547">
            <v>36514</v>
          </cell>
        </row>
        <row r="548">
          <cell r="A548" t="str">
            <v>00813</v>
          </cell>
          <cell r="B548" t="str">
            <v>濱脇　良洋</v>
          </cell>
          <cell r="C548" t="str">
            <v>ハマワキ　ヨシヒロ</v>
          </cell>
          <cell r="D548" t="str">
            <v>既婚</v>
          </cell>
          <cell r="F548" t="str">
            <v>男</v>
          </cell>
          <cell r="G548" t="str">
            <v>福岡支店</v>
          </cell>
          <cell r="H548" t="str">
            <v>営業推進本部</v>
          </cell>
          <cell r="I548" t="str">
            <v>九州エリア</v>
          </cell>
          <cell r="K548" t="str">
            <v>正社員</v>
          </cell>
          <cell r="L548" t="str">
            <v>総合</v>
          </cell>
          <cell r="M548" t="str">
            <v>営業</v>
          </cell>
          <cell r="N548" t="str">
            <v>ＢＬＰ営業、ＦＣ加盟店開発</v>
          </cell>
          <cell r="O548" t="str">
            <v>出向無し</v>
          </cell>
          <cell r="Q548" t="str">
            <v>811-1353</v>
          </cell>
          <cell r="R548" t="str">
            <v>福岡市南区柏原6-43-16ｼﾞｭﾈｽ柏原202</v>
          </cell>
          <cell r="S548" t="str">
            <v>092-566-8784</v>
          </cell>
          <cell r="T548">
            <v>36514</v>
          </cell>
        </row>
        <row r="549">
          <cell r="A549" t="str">
            <v>01002</v>
          </cell>
          <cell r="B549" t="str">
            <v>染矢　透</v>
          </cell>
          <cell r="C549" t="str">
            <v>ソメヤ　トオル</v>
          </cell>
          <cell r="F549" t="str">
            <v>男</v>
          </cell>
          <cell r="G549" t="str">
            <v>福岡支店</v>
          </cell>
          <cell r="H549" t="str">
            <v>営業推進本部</v>
          </cell>
          <cell r="I549" t="str">
            <v>九州エリア</v>
          </cell>
          <cell r="K549" t="str">
            <v>正社員</v>
          </cell>
          <cell r="L549" t="str">
            <v>総合</v>
          </cell>
          <cell r="M549" t="str">
            <v>営業</v>
          </cell>
          <cell r="O549" t="str">
            <v>出向無し</v>
          </cell>
          <cell r="Q549" t="str">
            <v>819-0374</v>
          </cell>
          <cell r="R549" t="str">
            <v>福岡市西区大字千里483-1-103</v>
          </cell>
          <cell r="S549" t="str">
            <v>092-805-3624</v>
          </cell>
          <cell r="T549">
            <v>36831</v>
          </cell>
        </row>
        <row r="550">
          <cell r="A550" t="str">
            <v>00819</v>
          </cell>
          <cell r="B550" t="str">
            <v>小関　由美</v>
          </cell>
          <cell r="C550" t="str">
            <v>コセキ　ユミ</v>
          </cell>
          <cell r="F550" t="str">
            <v>女</v>
          </cell>
          <cell r="G550" t="str">
            <v>本社</v>
          </cell>
          <cell r="H550" t="str">
            <v>営業推進本部</v>
          </cell>
          <cell r="I550" t="str">
            <v>市場開発部</v>
          </cell>
          <cell r="K550" t="str">
            <v>正社員</v>
          </cell>
          <cell r="L550" t="str">
            <v>一般</v>
          </cell>
          <cell r="M550" t="str">
            <v>事務</v>
          </cell>
          <cell r="N550" t="str">
            <v>業務管理</v>
          </cell>
          <cell r="O550" t="str">
            <v>出向無し</v>
          </cell>
          <cell r="Q550" t="str">
            <v>167-0043</v>
          </cell>
          <cell r="R550" t="str">
            <v>杉並区上荻2-14-2</v>
          </cell>
          <cell r="S550" t="str">
            <v>03-3390-6218</v>
          </cell>
          <cell r="T550">
            <v>36530</v>
          </cell>
        </row>
        <row r="551">
          <cell r="A551" t="str">
            <v>01208</v>
          </cell>
          <cell r="B551" t="str">
            <v>中山　寿美</v>
          </cell>
          <cell r="C551" t="str">
            <v>ナカヤマ　ヒサミ</v>
          </cell>
          <cell r="F551" t="str">
            <v>女</v>
          </cell>
          <cell r="G551" t="str">
            <v>本社</v>
          </cell>
          <cell r="H551" t="str">
            <v>営業推進本部</v>
          </cell>
          <cell r="I551" t="str">
            <v>市場開発部</v>
          </cell>
          <cell r="K551" t="str">
            <v>正社員</v>
          </cell>
          <cell r="L551" t="str">
            <v>一般</v>
          </cell>
          <cell r="M551" t="str">
            <v>事務</v>
          </cell>
          <cell r="N551" t="str">
            <v>業務管理</v>
          </cell>
          <cell r="O551" t="str">
            <v>出向無し</v>
          </cell>
          <cell r="Q551" t="str">
            <v>168-0072</v>
          </cell>
          <cell r="R551" t="str">
            <v>杉並区高井戸東3-30-17</v>
          </cell>
          <cell r="S551" t="str">
            <v>03-3331-6943</v>
          </cell>
          <cell r="T551">
            <v>36983</v>
          </cell>
        </row>
        <row r="552">
          <cell r="A552" t="str">
            <v>00275</v>
          </cell>
          <cell r="B552" t="str">
            <v>新田  康博</v>
          </cell>
          <cell r="C552" t="str">
            <v>ニッタ　　ヤスヒロ</v>
          </cell>
          <cell r="D552" t="str">
            <v>既婚</v>
          </cell>
          <cell r="F552" t="str">
            <v>男</v>
          </cell>
          <cell r="G552" t="str">
            <v>本社</v>
          </cell>
          <cell r="H552" t="str">
            <v>営業推進本部</v>
          </cell>
          <cell r="I552" t="str">
            <v>市場開発部</v>
          </cell>
          <cell r="J552" t="str">
            <v>係長</v>
          </cell>
          <cell r="K552" t="str">
            <v>正社員</v>
          </cell>
          <cell r="L552" t="str">
            <v>総合</v>
          </cell>
          <cell r="M552" t="str">
            <v>営業</v>
          </cell>
          <cell r="O552" t="str">
            <v>出向無し</v>
          </cell>
          <cell r="Q552" t="str">
            <v>276-0031</v>
          </cell>
          <cell r="R552" t="str">
            <v>千葉県八千代市八千代台北6-7-7</v>
          </cell>
          <cell r="S552" t="str">
            <v>047-486-6800</v>
          </cell>
          <cell r="T552">
            <v>33695</v>
          </cell>
        </row>
        <row r="553">
          <cell r="A553" t="str">
            <v>00486</v>
          </cell>
          <cell r="B553" t="str">
            <v>永井　隆志</v>
          </cell>
          <cell r="C553" t="str">
            <v>ナガイ　タカシ</v>
          </cell>
          <cell r="D553" t="str">
            <v>既婚</v>
          </cell>
          <cell r="F553" t="str">
            <v>男</v>
          </cell>
          <cell r="G553" t="str">
            <v>本社</v>
          </cell>
          <cell r="H553" t="str">
            <v>営業推進本部</v>
          </cell>
          <cell r="I553" t="str">
            <v>市場開発部</v>
          </cell>
          <cell r="J553" t="str">
            <v>執行役員</v>
          </cell>
          <cell r="K553" t="str">
            <v>正社員</v>
          </cell>
          <cell r="L553" t="str">
            <v>総合</v>
          </cell>
          <cell r="M553" t="str">
            <v>営業</v>
          </cell>
          <cell r="O553" t="str">
            <v>出向無し</v>
          </cell>
          <cell r="Q553" t="str">
            <v>116-0002</v>
          </cell>
          <cell r="R553" t="str">
            <v>荒川区荒川3-20-1ﾓｱｸﾚｽﾄ荒川公園605号</v>
          </cell>
          <cell r="S553" t="str">
            <v>03ｰ3803ｰ0177</v>
          </cell>
          <cell r="T553">
            <v>35051</v>
          </cell>
        </row>
        <row r="554">
          <cell r="A554" t="str">
            <v>00603</v>
          </cell>
          <cell r="B554" t="str">
            <v>京谷　浩幸</v>
          </cell>
          <cell r="C554" t="str">
            <v>キョウタニ　ヒロユキ</v>
          </cell>
          <cell r="F554" t="str">
            <v>男</v>
          </cell>
          <cell r="G554" t="str">
            <v>本社</v>
          </cell>
          <cell r="H554" t="str">
            <v>営業推進本部</v>
          </cell>
          <cell r="I554" t="str">
            <v>市場開発部</v>
          </cell>
          <cell r="J554" t="str">
            <v>主任</v>
          </cell>
          <cell r="K554" t="str">
            <v>正社員</v>
          </cell>
          <cell r="L554" t="str">
            <v>総合</v>
          </cell>
          <cell r="M554" t="str">
            <v>営業</v>
          </cell>
          <cell r="O554" t="str">
            <v>出向無し</v>
          </cell>
          <cell r="Q554" t="str">
            <v>116-0003</v>
          </cell>
          <cell r="R554" t="str">
            <v>荒川区南千住4-9-2ﾘﾊﾞｰﾊｰﾌﾟﾀﾜｰ南千住2号棟1905</v>
          </cell>
          <cell r="S554" t="str">
            <v>03-3891-8603</v>
          </cell>
          <cell r="T554">
            <v>35485</v>
          </cell>
        </row>
        <row r="555">
          <cell r="A555" t="str">
            <v>00614</v>
          </cell>
          <cell r="B555" t="str">
            <v>巨島　善道</v>
          </cell>
          <cell r="C555" t="str">
            <v>オオシマ　ヨシミチ</v>
          </cell>
          <cell r="F555" t="str">
            <v>男</v>
          </cell>
          <cell r="G555" t="str">
            <v>本社</v>
          </cell>
          <cell r="H555" t="str">
            <v>営業推進本部</v>
          </cell>
          <cell r="I555" t="str">
            <v>市場開発部</v>
          </cell>
          <cell r="J555" t="str">
            <v>主任</v>
          </cell>
          <cell r="K555" t="str">
            <v>正社員</v>
          </cell>
          <cell r="L555" t="str">
            <v>総合</v>
          </cell>
          <cell r="M555" t="str">
            <v>営業</v>
          </cell>
          <cell r="O555" t="str">
            <v>出向無し</v>
          </cell>
          <cell r="Q555" t="str">
            <v>150-0021</v>
          </cell>
          <cell r="R555" t="str">
            <v>渋谷区恵比寿西2-8-1-408</v>
          </cell>
          <cell r="S555" t="str">
            <v>03-3461-5074</v>
          </cell>
          <cell r="T555">
            <v>35521</v>
          </cell>
        </row>
        <row r="556">
          <cell r="A556" t="str">
            <v>00785</v>
          </cell>
          <cell r="B556" t="str">
            <v>池田　恒正</v>
          </cell>
          <cell r="C556" t="str">
            <v>イケダ　コウセイ</v>
          </cell>
          <cell r="D556" t="str">
            <v>既婚</v>
          </cell>
          <cell r="F556" t="str">
            <v>男</v>
          </cell>
          <cell r="G556" t="str">
            <v>本社</v>
          </cell>
          <cell r="H556" t="str">
            <v>営業推進本部</v>
          </cell>
          <cell r="I556" t="str">
            <v>市場開発部</v>
          </cell>
          <cell r="K556" t="str">
            <v>正社員</v>
          </cell>
          <cell r="L556" t="str">
            <v>総合</v>
          </cell>
          <cell r="M556" t="str">
            <v>営業</v>
          </cell>
          <cell r="N556" t="str">
            <v>金融機関に対するコンサルティング</v>
          </cell>
          <cell r="O556" t="str">
            <v>出向無し</v>
          </cell>
          <cell r="Q556" t="str">
            <v>186-0005</v>
          </cell>
          <cell r="R556" t="str">
            <v>東京都国立市西2-29-41</v>
          </cell>
          <cell r="S556" t="str">
            <v>0425-75-7033</v>
          </cell>
          <cell r="T556">
            <v>36454</v>
          </cell>
        </row>
        <row r="557">
          <cell r="A557" t="str">
            <v>00814</v>
          </cell>
          <cell r="B557" t="str">
            <v>橋口　和広</v>
          </cell>
          <cell r="C557" t="str">
            <v>ハシグチ　カズヒロ</v>
          </cell>
          <cell r="F557" t="str">
            <v>男</v>
          </cell>
          <cell r="G557" t="str">
            <v>本社</v>
          </cell>
          <cell r="H557" t="str">
            <v>営業推進本部</v>
          </cell>
          <cell r="I557" t="str">
            <v>市場開発部</v>
          </cell>
          <cell r="K557" t="str">
            <v>正社員</v>
          </cell>
          <cell r="L557" t="str">
            <v>総合</v>
          </cell>
          <cell r="M557" t="str">
            <v>営業</v>
          </cell>
          <cell r="N557" t="str">
            <v>ＢＬＰ獲得営業</v>
          </cell>
          <cell r="O557" t="str">
            <v>出向無し</v>
          </cell>
          <cell r="Q557" t="str">
            <v>244-0804</v>
          </cell>
          <cell r="R557" t="str">
            <v>横浜市戸塚区前田町511-2前田ﾊｲﾂ1326</v>
          </cell>
          <cell r="S557" t="str">
            <v>045-826-0971</v>
          </cell>
          <cell r="T557">
            <v>36514</v>
          </cell>
        </row>
        <row r="558">
          <cell r="A558" t="str">
            <v>00834</v>
          </cell>
          <cell r="B558" t="str">
            <v>鈴木　章秀</v>
          </cell>
          <cell r="C558" t="str">
            <v>スズキ　アキヒデ</v>
          </cell>
          <cell r="F558" t="str">
            <v>男</v>
          </cell>
          <cell r="G558" t="str">
            <v>本社</v>
          </cell>
          <cell r="H558" t="str">
            <v>営業推進本部</v>
          </cell>
          <cell r="I558" t="str">
            <v>市場開発部</v>
          </cell>
          <cell r="K558" t="str">
            <v>正社員</v>
          </cell>
          <cell r="L558" t="str">
            <v>総合</v>
          </cell>
          <cell r="M558" t="str">
            <v>営業</v>
          </cell>
          <cell r="O558" t="str">
            <v>出向無し</v>
          </cell>
          <cell r="Q558" t="str">
            <v>106-0045</v>
          </cell>
          <cell r="R558" t="str">
            <v>港区麻布十番3-21-1麻布十番ﾛｲﾔﾙﾌﾟﾚｽ305</v>
          </cell>
          <cell r="S558" t="str">
            <v>03-3455-1236</v>
          </cell>
          <cell r="T558">
            <v>36557</v>
          </cell>
        </row>
        <row r="559">
          <cell r="A559" t="str">
            <v>00956</v>
          </cell>
          <cell r="B559" t="str">
            <v>清水　貴久</v>
          </cell>
          <cell r="C559" t="str">
            <v>シミズ　タカヒサ</v>
          </cell>
          <cell r="D559" t="str">
            <v>既婚</v>
          </cell>
          <cell r="F559" t="str">
            <v>男</v>
          </cell>
          <cell r="G559" t="str">
            <v>本社</v>
          </cell>
          <cell r="H559" t="str">
            <v>営業推進本部</v>
          </cell>
          <cell r="I559" t="str">
            <v>市場開発部</v>
          </cell>
          <cell r="K559" t="str">
            <v>正社員</v>
          </cell>
          <cell r="L559" t="str">
            <v>総合</v>
          </cell>
          <cell r="M559" t="str">
            <v>営業</v>
          </cell>
          <cell r="O559" t="str">
            <v>出向無し</v>
          </cell>
          <cell r="Q559" t="str">
            <v>135-0016</v>
          </cell>
          <cell r="R559" t="str">
            <v>江東区東陽5-3-6第二田代ﾋﾞﾙ311号室</v>
          </cell>
          <cell r="S559" t="str">
            <v>03-5653-8797</v>
          </cell>
          <cell r="T559">
            <v>36773</v>
          </cell>
        </row>
        <row r="560">
          <cell r="A560" t="str">
            <v>00986</v>
          </cell>
          <cell r="B560" t="str">
            <v>水野　仁雅</v>
          </cell>
          <cell r="C560" t="str">
            <v>ミズノ　ヒロマサ</v>
          </cell>
          <cell r="F560" t="str">
            <v>男</v>
          </cell>
          <cell r="G560" t="str">
            <v>本社</v>
          </cell>
          <cell r="H560" t="str">
            <v>営業推進本部</v>
          </cell>
          <cell r="I560" t="str">
            <v>市場開発部</v>
          </cell>
          <cell r="K560" t="str">
            <v>正社員</v>
          </cell>
          <cell r="L560" t="str">
            <v>総合</v>
          </cell>
          <cell r="M560" t="str">
            <v>営業</v>
          </cell>
          <cell r="O560" t="str">
            <v>出向無し</v>
          </cell>
          <cell r="Q560" t="str">
            <v>175-0094</v>
          </cell>
          <cell r="R560" t="str">
            <v>板橋区成増1-10-5 ｾｻﾞｰﾙ営団成増301号</v>
          </cell>
          <cell r="S560" t="str">
            <v>03-5997-3129</v>
          </cell>
          <cell r="T560">
            <v>36801</v>
          </cell>
        </row>
        <row r="561">
          <cell r="A561" t="str">
            <v>01003</v>
          </cell>
          <cell r="B561" t="str">
            <v>池辺　長和</v>
          </cell>
          <cell r="C561" t="str">
            <v>イケベ　ナガカズ</v>
          </cell>
          <cell r="F561" t="str">
            <v>男</v>
          </cell>
          <cell r="G561" t="str">
            <v>本社</v>
          </cell>
          <cell r="H561" t="str">
            <v>営業推進本部</v>
          </cell>
          <cell r="I561" t="str">
            <v>市場開発部</v>
          </cell>
          <cell r="K561" t="str">
            <v>正社員</v>
          </cell>
          <cell r="L561" t="str">
            <v>総合</v>
          </cell>
          <cell r="M561" t="str">
            <v>営業</v>
          </cell>
          <cell r="O561" t="str">
            <v>出向無し</v>
          </cell>
          <cell r="Q561" t="str">
            <v>336-0022</v>
          </cell>
          <cell r="R561" t="str">
            <v>埼玉県浦和市白幡5-1-28 ｸﾞﾘｰﾝﾊｲﾂ601</v>
          </cell>
          <cell r="S561" t="str">
            <v>048-837-1606</v>
          </cell>
          <cell r="T561">
            <v>36831</v>
          </cell>
        </row>
        <row r="562">
          <cell r="A562" t="str">
            <v>01043</v>
          </cell>
          <cell r="B562" t="str">
            <v>北見　健二</v>
          </cell>
          <cell r="C562" t="str">
            <v>キタミ　ケンジ</v>
          </cell>
          <cell r="F562" t="str">
            <v>男</v>
          </cell>
          <cell r="G562" t="str">
            <v>本社</v>
          </cell>
          <cell r="H562" t="str">
            <v>営業推進本部</v>
          </cell>
          <cell r="I562" t="str">
            <v>市場開発部</v>
          </cell>
          <cell r="K562" t="str">
            <v>正社員</v>
          </cell>
          <cell r="L562" t="str">
            <v>総合</v>
          </cell>
          <cell r="M562" t="str">
            <v>営業</v>
          </cell>
          <cell r="O562" t="str">
            <v>出向無し</v>
          </cell>
          <cell r="Q562" t="str">
            <v>239-0803</v>
          </cell>
          <cell r="R562" t="str">
            <v>神奈川県横須賀市桜ヶ丘1-31-11</v>
          </cell>
          <cell r="S562" t="str">
            <v>0468-36-8784</v>
          </cell>
          <cell r="T562">
            <v>36831</v>
          </cell>
        </row>
        <row r="563">
          <cell r="A563" t="str">
            <v>01054</v>
          </cell>
          <cell r="B563" t="str">
            <v>澁谷　正憲</v>
          </cell>
          <cell r="C563" t="str">
            <v>シブヤ　マサノリ</v>
          </cell>
          <cell r="F563" t="str">
            <v>男</v>
          </cell>
          <cell r="G563" t="str">
            <v>本社</v>
          </cell>
          <cell r="H563" t="str">
            <v>営業推進本部</v>
          </cell>
          <cell r="I563" t="str">
            <v>市場開発部</v>
          </cell>
          <cell r="K563" t="str">
            <v>正社員</v>
          </cell>
          <cell r="L563" t="str">
            <v>総合</v>
          </cell>
          <cell r="M563" t="str">
            <v>営業</v>
          </cell>
          <cell r="O563" t="str">
            <v>出向無し</v>
          </cell>
          <cell r="Q563" t="str">
            <v>157-0062</v>
          </cell>
          <cell r="R563" t="str">
            <v>世田谷区南烏山4-25-5 ﾄﾞﾐｰﾙｲﾇｲ402</v>
          </cell>
          <cell r="S563" t="str">
            <v>03-3305-0380</v>
          </cell>
          <cell r="T563">
            <v>36864</v>
          </cell>
        </row>
        <row r="564">
          <cell r="A564" t="str">
            <v>01088</v>
          </cell>
          <cell r="B564" t="str">
            <v>喜多野　正之</v>
          </cell>
          <cell r="C564" t="str">
            <v>キタノ　マサユキ</v>
          </cell>
          <cell r="D564" t="str">
            <v>既婚</v>
          </cell>
          <cell r="F564" t="str">
            <v>男</v>
          </cell>
          <cell r="G564" t="str">
            <v>本社</v>
          </cell>
          <cell r="H564" t="str">
            <v>営業推進本部</v>
          </cell>
          <cell r="I564" t="str">
            <v>市場開発部</v>
          </cell>
          <cell r="K564" t="str">
            <v>正社員</v>
          </cell>
          <cell r="L564" t="str">
            <v>総合</v>
          </cell>
          <cell r="M564" t="str">
            <v>営業</v>
          </cell>
          <cell r="O564" t="str">
            <v>出向無し</v>
          </cell>
          <cell r="Q564" t="str">
            <v>270-2261</v>
          </cell>
          <cell r="R564" t="str">
            <v>千葉県松戸市常盤平7-8-5　ｶﾒﾘｱﾋﾙｽﾞ201</v>
          </cell>
          <cell r="S564" t="str">
            <v>047-383-2808</v>
          </cell>
          <cell r="T564">
            <v>36927</v>
          </cell>
        </row>
        <row r="565">
          <cell r="A565" t="str">
            <v>01096</v>
          </cell>
          <cell r="B565" t="str">
            <v>伊藤　健一</v>
          </cell>
          <cell r="C565" t="str">
            <v>イトウ　ケンイチ</v>
          </cell>
          <cell r="D565" t="str">
            <v>既婚</v>
          </cell>
          <cell r="F565" t="str">
            <v>男</v>
          </cell>
          <cell r="G565" t="str">
            <v>本社</v>
          </cell>
          <cell r="H565" t="str">
            <v>営業推進本部</v>
          </cell>
          <cell r="I565" t="str">
            <v>市場開発部</v>
          </cell>
          <cell r="K565" t="str">
            <v>正社員</v>
          </cell>
          <cell r="L565" t="str">
            <v>総合</v>
          </cell>
          <cell r="M565" t="str">
            <v>営業</v>
          </cell>
          <cell r="O565" t="str">
            <v>出向無し</v>
          </cell>
          <cell r="Q565" t="str">
            <v>359-1142</v>
          </cell>
          <cell r="R565" t="str">
            <v>埼玉県所沢市上新井250-1</v>
          </cell>
          <cell r="S565" t="str">
            <v>042-928-9283</v>
          </cell>
          <cell r="T565">
            <v>36927</v>
          </cell>
          <cell r="W565">
            <v>37011</v>
          </cell>
        </row>
        <row r="566">
          <cell r="A566" t="str">
            <v>01198</v>
          </cell>
          <cell r="B566" t="str">
            <v>谷掛　友哉</v>
          </cell>
          <cell r="C566" t="str">
            <v>タニガケ　トモヤ</v>
          </cell>
          <cell r="F566" t="str">
            <v>男</v>
          </cell>
          <cell r="G566" t="str">
            <v>本社</v>
          </cell>
          <cell r="H566" t="str">
            <v>営業推進本部</v>
          </cell>
          <cell r="I566" t="str">
            <v>市場開発部</v>
          </cell>
          <cell r="K566" t="str">
            <v>正社員</v>
          </cell>
          <cell r="L566" t="str">
            <v>総合</v>
          </cell>
          <cell r="M566" t="str">
            <v>営業</v>
          </cell>
          <cell r="O566" t="str">
            <v>出向無し</v>
          </cell>
          <cell r="Q566" t="str">
            <v>464-0836</v>
          </cell>
          <cell r="R566" t="str">
            <v>名古屋市千種区菊坂町1-10　ｸﾞﾘｰﾝｲｰｾﾞ菊坂401</v>
          </cell>
          <cell r="S566" t="str">
            <v>052-752-0089</v>
          </cell>
          <cell r="T566">
            <v>36997</v>
          </cell>
        </row>
        <row r="567">
          <cell r="A567" t="str">
            <v>01205</v>
          </cell>
          <cell r="B567" t="str">
            <v>若林　俊紀</v>
          </cell>
          <cell r="C567" t="str">
            <v>ワカバヤシ　トシキ</v>
          </cell>
          <cell r="D567" t="str">
            <v>既婚</v>
          </cell>
          <cell r="F567" t="str">
            <v>男</v>
          </cell>
          <cell r="G567" t="str">
            <v>本社</v>
          </cell>
          <cell r="H567" t="str">
            <v>営業推進本部</v>
          </cell>
          <cell r="I567" t="str">
            <v>市場開発部</v>
          </cell>
          <cell r="K567" t="str">
            <v>正社員</v>
          </cell>
          <cell r="L567" t="str">
            <v>総合</v>
          </cell>
          <cell r="M567" t="str">
            <v>営業</v>
          </cell>
          <cell r="O567" t="str">
            <v>出向無し</v>
          </cell>
          <cell r="Q567" t="str">
            <v>273-0048</v>
          </cell>
          <cell r="R567" t="str">
            <v>千葉県船橋市丸山2-42-1-104</v>
          </cell>
          <cell r="S567" t="str">
            <v>047-439-0158</v>
          </cell>
          <cell r="T567">
            <v>36997</v>
          </cell>
        </row>
        <row r="568">
          <cell r="A568" t="str">
            <v>00645</v>
          </cell>
          <cell r="B568" t="str">
            <v>中川　聡美</v>
          </cell>
          <cell r="C568" t="str">
            <v>ナカガワ　サトミ</v>
          </cell>
          <cell r="F568" t="str">
            <v>女</v>
          </cell>
          <cell r="G568" t="str">
            <v>本社</v>
          </cell>
          <cell r="H568" t="str">
            <v>営業推進本部</v>
          </cell>
          <cell r="I568" t="str">
            <v>首都圏エリア</v>
          </cell>
          <cell r="K568" t="str">
            <v>正社員</v>
          </cell>
          <cell r="L568" t="str">
            <v>一般</v>
          </cell>
          <cell r="M568" t="str">
            <v>事務</v>
          </cell>
          <cell r="O568" t="str">
            <v>出向無し</v>
          </cell>
          <cell r="Q568" t="str">
            <v>177-0042</v>
          </cell>
          <cell r="R568" t="str">
            <v>練馬区下石神井4-10-8-304</v>
          </cell>
          <cell r="S568" t="str">
            <v>03ｰ5372ｰ0853</v>
          </cell>
          <cell r="T568">
            <v>35583</v>
          </cell>
        </row>
        <row r="569">
          <cell r="A569" t="str">
            <v>00739</v>
          </cell>
          <cell r="B569" t="str">
            <v>高村　恵理</v>
          </cell>
          <cell r="C569" t="str">
            <v>タカムラ　エリ</v>
          </cell>
          <cell r="F569" t="str">
            <v>女</v>
          </cell>
          <cell r="G569" t="str">
            <v>本社</v>
          </cell>
          <cell r="H569" t="str">
            <v>営業推進本部</v>
          </cell>
          <cell r="I569" t="str">
            <v>首都圏エリア</v>
          </cell>
          <cell r="K569" t="str">
            <v>正社員</v>
          </cell>
          <cell r="L569" t="str">
            <v>一般</v>
          </cell>
          <cell r="M569" t="str">
            <v>事務</v>
          </cell>
          <cell r="O569" t="str">
            <v>出向無し</v>
          </cell>
          <cell r="Q569" t="str">
            <v>350-1205</v>
          </cell>
          <cell r="R569" t="str">
            <v>埼玉県日高市原宿７３－１６</v>
          </cell>
          <cell r="S569" t="str">
            <v>0429-89-9567</v>
          </cell>
          <cell r="T569">
            <v>36150</v>
          </cell>
        </row>
        <row r="570">
          <cell r="A570" t="str">
            <v>00990</v>
          </cell>
          <cell r="B570" t="str">
            <v>小笠原  利江</v>
          </cell>
          <cell r="C570" t="str">
            <v>オガサワラ　リエ</v>
          </cell>
          <cell r="F570" t="str">
            <v>女</v>
          </cell>
          <cell r="G570" t="str">
            <v>本社</v>
          </cell>
          <cell r="H570" t="str">
            <v>営業推進本部</v>
          </cell>
          <cell r="I570" t="str">
            <v>首都圏エリア</v>
          </cell>
          <cell r="K570" t="str">
            <v>正社員</v>
          </cell>
          <cell r="L570" t="str">
            <v>一般</v>
          </cell>
          <cell r="M570" t="str">
            <v>事務</v>
          </cell>
          <cell r="N570" t="str">
            <v>業務管理</v>
          </cell>
          <cell r="O570" t="str">
            <v>出向無し</v>
          </cell>
          <cell r="Q570" t="str">
            <v>276-0032</v>
          </cell>
          <cell r="R570" t="str">
            <v>千葉県八千代市八千代台東1-29-12-301</v>
          </cell>
          <cell r="S570" t="str">
            <v>047-487-9830</v>
          </cell>
          <cell r="T570">
            <v>36801</v>
          </cell>
        </row>
        <row r="571">
          <cell r="A571" t="str">
            <v>01211</v>
          </cell>
          <cell r="B571" t="str">
            <v>藤澤　敦子</v>
          </cell>
          <cell r="C571" t="str">
            <v>フジサワ　アツコ</v>
          </cell>
          <cell r="F571" t="str">
            <v>女</v>
          </cell>
          <cell r="G571" t="str">
            <v>本社</v>
          </cell>
          <cell r="H571" t="str">
            <v>営業推進本部</v>
          </cell>
          <cell r="I571" t="str">
            <v>首都圏エリア</v>
          </cell>
          <cell r="K571" t="str">
            <v>正社員</v>
          </cell>
          <cell r="L571" t="str">
            <v>一般</v>
          </cell>
          <cell r="M571" t="str">
            <v>事務</v>
          </cell>
          <cell r="N571" t="str">
            <v>業務管理</v>
          </cell>
          <cell r="O571" t="str">
            <v>出向無し</v>
          </cell>
          <cell r="Q571" t="str">
            <v>275-0011</v>
          </cell>
          <cell r="R571" t="str">
            <v>千葉県習志野市大久保2-8-17</v>
          </cell>
          <cell r="S571" t="str">
            <v>047-471-7385</v>
          </cell>
          <cell r="T571">
            <v>36983</v>
          </cell>
        </row>
        <row r="572">
          <cell r="A572" t="str">
            <v>00497</v>
          </cell>
          <cell r="B572" t="str">
            <v>蒲沢　由香</v>
          </cell>
          <cell r="C572" t="str">
            <v>ガワサワ　ユカ</v>
          </cell>
          <cell r="F572" t="str">
            <v>女</v>
          </cell>
          <cell r="G572" t="str">
            <v>本社</v>
          </cell>
          <cell r="H572" t="str">
            <v>営業推進本部</v>
          </cell>
          <cell r="I572" t="str">
            <v>首都圏エリア</v>
          </cell>
          <cell r="J572" t="str">
            <v>主任</v>
          </cell>
          <cell r="K572" t="str">
            <v>正社員</v>
          </cell>
          <cell r="L572" t="str">
            <v>総合</v>
          </cell>
          <cell r="M572" t="str">
            <v>営業</v>
          </cell>
          <cell r="O572" t="str">
            <v>出向無し</v>
          </cell>
          <cell r="Q572" t="str">
            <v>227-0063</v>
          </cell>
          <cell r="R572" t="str">
            <v>横浜市青葉区榎ケ丘45-31</v>
          </cell>
          <cell r="S572" t="str">
            <v>045ｰ984ｰ2264</v>
          </cell>
          <cell r="T572">
            <v>35135</v>
          </cell>
        </row>
        <row r="573">
          <cell r="A573" t="str">
            <v>00692</v>
          </cell>
          <cell r="B573" t="str">
            <v>小見山　佳苗</v>
          </cell>
          <cell r="C573" t="str">
            <v>コミヤマ　カナエ</v>
          </cell>
          <cell r="F573" t="str">
            <v>女</v>
          </cell>
          <cell r="G573" t="str">
            <v>本社</v>
          </cell>
          <cell r="H573" t="str">
            <v>営業推進本部</v>
          </cell>
          <cell r="I573" t="str">
            <v>首都圏エリア</v>
          </cell>
          <cell r="K573" t="str">
            <v>正社員</v>
          </cell>
          <cell r="L573" t="str">
            <v>総合</v>
          </cell>
          <cell r="M573" t="str">
            <v>事務</v>
          </cell>
          <cell r="O573" t="str">
            <v>出向無し</v>
          </cell>
          <cell r="Q573" t="str">
            <v>124-0012</v>
          </cell>
          <cell r="R573" t="str">
            <v>葛飾区東立石4-25-2ｻﾝﾛｰｽﾞ202</v>
          </cell>
          <cell r="S573" t="str">
            <v>03ｰ3692ｰ8332</v>
          </cell>
          <cell r="T573">
            <v>35886</v>
          </cell>
        </row>
        <row r="574">
          <cell r="A574" t="str">
            <v>00863</v>
          </cell>
          <cell r="B574" t="str">
            <v>竹馬　由夏</v>
          </cell>
          <cell r="C574" t="str">
            <v>チクバ　ユカ</v>
          </cell>
          <cell r="F574" t="str">
            <v>女</v>
          </cell>
          <cell r="G574" t="str">
            <v>本社</v>
          </cell>
          <cell r="H574" t="str">
            <v>営業推進本部</v>
          </cell>
          <cell r="I574" t="str">
            <v>首都圏エリア</v>
          </cell>
          <cell r="K574" t="str">
            <v>正社員</v>
          </cell>
          <cell r="L574" t="str">
            <v>総合</v>
          </cell>
          <cell r="O574" t="str">
            <v>出向無し</v>
          </cell>
          <cell r="Q574" t="str">
            <v>131-0033</v>
          </cell>
          <cell r="R574" t="str">
            <v>墨田区向島1-24-12ﾎｰﾕｳｺﾝﾌｫﾙﾄ墨田公園第2.202号室</v>
          </cell>
          <cell r="S574" t="str">
            <v>090-9494-4934</v>
          </cell>
          <cell r="T574">
            <v>36616</v>
          </cell>
        </row>
        <row r="575">
          <cell r="A575" t="str">
            <v>00129</v>
          </cell>
          <cell r="B575" t="str">
            <v>渡辺　一義</v>
          </cell>
          <cell r="C575" t="str">
            <v>ワタナベ　カズヨシ</v>
          </cell>
          <cell r="D575" t="str">
            <v>既婚</v>
          </cell>
          <cell r="F575" t="str">
            <v>男</v>
          </cell>
          <cell r="G575" t="str">
            <v>本社</v>
          </cell>
          <cell r="H575" t="str">
            <v>営業推進本部</v>
          </cell>
          <cell r="I575" t="str">
            <v>首都圏エリア</v>
          </cell>
          <cell r="J575" t="str">
            <v>主任</v>
          </cell>
          <cell r="K575" t="str">
            <v>正社員</v>
          </cell>
          <cell r="L575" t="str">
            <v>総合</v>
          </cell>
          <cell r="M575" t="str">
            <v>営業</v>
          </cell>
          <cell r="O575" t="str">
            <v>出向無し</v>
          </cell>
          <cell r="Q575" t="str">
            <v>343-0805</v>
          </cell>
          <cell r="R575" t="str">
            <v>埼玉県越谷市神明町3-80-8</v>
          </cell>
          <cell r="S575" t="str">
            <v>0489ｰ62ｰ7299</v>
          </cell>
          <cell r="T575">
            <v>32965</v>
          </cell>
        </row>
        <row r="576">
          <cell r="A576" t="str">
            <v>00162</v>
          </cell>
          <cell r="B576" t="str">
            <v>島田　平信</v>
          </cell>
          <cell r="C576" t="str">
            <v>シマダ　ヨシノブ</v>
          </cell>
          <cell r="D576" t="str">
            <v>既婚</v>
          </cell>
          <cell r="F576" t="str">
            <v>男</v>
          </cell>
          <cell r="G576" t="str">
            <v>本社</v>
          </cell>
          <cell r="H576" t="str">
            <v>営業推進本部</v>
          </cell>
          <cell r="I576" t="str">
            <v>首都圏エリア</v>
          </cell>
          <cell r="J576" t="str">
            <v>係長</v>
          </cell>
          <cell r="K576" t="str">
            <v>正社員</v>
          </cell>
          <cell r="L576" t="str">
            <v>総合</v>
          </cell>
          <cell r="M576" t="str">
            <v>営業</v>
          </cell>
          <cell r="O576" t="str">
            <v>出向無し</v>
          </cell>
          <cell r="Q576" t="str">
            <v>180-0002</v>
          </cell>
          <cell r="R576" t="str">
            <v>東京都武蔵野市吉祥寺東町2-30-1</v>
          </cell>
          <cell r="S576" t="str">
            <v>0422-20-4427</v>
          </cell>
          <cell r="T576">
            <v>33178</v>
          </cell>
        </row>
        <row r="577">
          <cell r="A577" t="str">
            <v>00186</v>
          </cell>
          <cell r="B577" t="str">
            <v>斉藤　隆司</v>
          </cell>
          <cell r="C577" t="str">
            <v>サイトウ　リュウジ</v>
          </cell>
          <cell r="D577" t="str">
            <v>既婚</v>
          </cell>
          <cell r="F577" t="str">
            <v>男</v>
          </cell>
          <cell r="G577" t="str">
            <v>本社</v>
          </cell>
          <cell r="H577" t="str">
            <v>営業推進本部</v>
          </cell>
          <cell r="I577" t="str">
            <v>首都圏エリア</v>
          </cell>
          <cell r="J577" t="str">
            <v>次長</v>
          </cell>
          <cell r="K577" t="str">
            <v>正社員</v>
          </cell>
          <cell r="L577" t="str">
            <v>総合</v>
          </cell>
          <cell r="M577" t="str">
            <v>営業</v>
          </cell>
          <cell r="O577" t="str">
            <v>出向無し</v>
          </cell>
          <cell r="Q577" t="str">
            <v>239-0831</v>
          </cell>
          <cell r="R577" t="str">
            <v>神奈川県横須賀市久里浜5-8-1-1303</v>
          </cell>
          <cell r="S577" t="str">
            <v>0468-33-4151</v>
          </cell>
          <cell r="T577">
            <v>32965</v>
          </cell>
        </row>
        <row r="578">
          <cell r="A578" t="str">
            <v>00588</v>
          </cell>
          <cell r="B578" t="str">
            <v>村上　正典</v>
          </cell>
          <cell r="C578" t="str">
            <v>ムラカミ　マサノリ</v>
          </cell>
          <cell r="F578" t="str">
            <v>男</v>
          </cell>
          <cell r="G578" t="str">
            <v>本社</v>
          </cell>
          <cell r="H578" t="str">
            <v>営業推進本部</v>
          </cell>
          <cell r="I578" t="str">
            <v>首都圏エリア</v>
          </cell>
          <cell r="J578" t="str">
            <v>主任</v>
          </cell>
          <cell r="K578" t="str">
            <v>正社員</v>
          </cell>
          <cell r="L578" t="str">
            <v>総合</v>
          </cell>
          <cell r="M578" t="str">
            <v>営業</v>
          </cell>
          <cell r="O578" t="str">
            <v>出向無し</v>
          </cell>
          <cell r="Q578" t="str">
            <v>277-0005</v>
          </cell>
          <cell r="R578" t="str">
            <v>千葉県柏市柏2-6-17-603</v>
          </cell>
          <cell r="S578" t="str">
            <v>0471-63-7765</v>
          </cell>
          <cell r="T578">
            <v>35443</v>
          </cell>
        </row>
        <row r="579">
          <cell r="A579" t="str">
            <v>00593</v>
          </cell>
          <cell r="B579" t="str">
            <v>木戸岡　大輔</v>
          </cell>
          <cell r="C579" t="str">
            <v>キドオカ　ダイスケ</v>
          </cell>
          <cell r="D579" t="str">
            <v>既婚</v>
          </cell>
          <cell r="F579" t="str">
            <v>男</v>
          </cell>
          <cell r="G579" t="str">
            <v>本社</v>
          </cell>
          <cell r="H579" t="str">
            <v>営業推進本部</v>
          </cell>
          <cell r="I579" t="str">
            <v>首都圏エリア</v>
          </cell>
          <cell r="J579" t="str">
            <v>主任</v>
          </cell>
          <cell r="K579" t="str">
            <v>正社員</v>
          </cell>
          <cell r="L579" t="str">
            <v>総合</v>
          </cell>
          <cell r="M579" t="str">
            <v>営業</v>
          </cell>
          <cell r="O579" t="str">
            <v>出向無し</v>
          </cell>
          <cell r="Q579" t="str">
            <v>135-0043</v>
          </cell>
          <cell r="R579" t="str">
            <v>江東区塩浜2-7-5-545</v>
          </cell>
          <cell r="S579" t="str">
            <v>03-5617-6075</v>
          </cell>
          <cell r="T579">
            <v>35452</v>
          </cell>
        </row>
        <row r="580">
          <cell r="A580" t="str">
            <v>00612</v>
          </cell>
          <cell r="B580" t="str">
            <v>内田　隆</v>
          </cell>
          <cell r="C580" t="str">
            <v>ウチダ　タカシ</v>
          </cell>
          <cell r="D580" t="str">
            <v>既婚</v>
          </cell>
          <cell r="F580" t="str">
            <v>男</v>
          </cell>
          <cell r="G580" t="str">
            <v>本社</v>
          </cell>
          <cell r="H580" t="str">
            <v>営業推進本部</v>
          </cell>
          <cell r="I580" t="str">
            <v>首都圏エリア</v>
          </cell>
          <cell r="J580" t="str">
            <v>主任</v>
          </cell>
          <cell r="K580" t="str">
            <v>正社員</v>
          </cell>
          <cell r="L580" t="str">
            <v>総合</v>
          </cell>
          <cell r="M580" t="str">
            <v>営業</v>
          </cell>
          <cell r="O580" t="str">
            <v>出向無し</v>
          </cell>
          <cell r="Q580" t="str">
            <v>154-0016</v>
          </cell>
          <cell r="R580" t="str">
            <v>東京都世田谷区弦巻4-19-1 飯島ｺｰﾎﾟ303</v>
          </cell>
          <cell r="S580" t="str">
            <v>03-3429-3210</v>
          </cell>
          <cell r="T580">
            <v>35521</v>
          </cell>
        </row>
        <row r="581">
          <cell r="A581" t="str">
            <v>00616</v>
          </cell>
          <cell r="B581" t="str">
            <v>片岡　弘充</v>
          </cell>
          <cell r="C581" t="str">
            <v>カタオカ　ヒロアツ</v>
          </cell>
          <cell r="F581" t="str">
            <v>男</v>
          </cell>
          <cell r="G581" t="str">
            <v>本社</v>
          </cell>
          <cell r="H581" t="str">
            <v>営業推進本部</v>
          </cell>
          <cell r="I581" t="str">
            <v>首都圏エリア</v>
          </cell>
          <cell r="K581" t="str">
            <v>正社員</v>
          </cell>
          <cell r="L581" t="str">
            <v>総合</v>
          </cell>
          <cell r="M581" t="str">
            <v>営業</v>
          </cell>
          <cell r="O581" t="str">
            <v>出向無し</v>
          </cell>
          <cell r="Q581" t="str">
            <v>124-0021</v>
          </cell>
          <cell r="R581" t="str">
            <v>葛飾区細田5-18-7ｱﾙｽMIC203</v>
          </cell>
          <cell r="S581" t="str">
            <v>03-3673-0818</v>
          </cell>
          <cell r="T581">
            <v>35521</v>
          </cell>
        </row>
        <row r="582">
          <cell r="A582" t="str">
            <v>00671</v>
          </cell>
          <cell r="B582" t="str">
            <v>竹村　義宏</v>
          </cell>
          <cell r="C582" t="str">
            <v>タケムラ　ヨシヒロ</v>
          </cell>
          <cell r="F582" t="str">
            <v>男</v>
          </cell>
          <cell r="G582" t="str">
            <v>本社</v>
          </cell>
          <cell r="H582" t="str">
            <v>営業推進本部</v>
          </cell>
          <cell r="I582" t="str">
            <v>首都圏エリア</v>
          </cell>
          <cell r="J582" t="str">
            <v>係長</v>
          </cell>
          <cell r="K582" t="str">
            <v>正社員</v>
          </cell>
          <cell r="L582" t="str">
            <v>総合</v>
          </cell>
          <cell r="M582" t="str">
            <v>営業</v>
          </cell>
          <cell r="O582" t="str">
            <v>出向無し</v>
          </cell>
          <cell r="Q582" t="str">
            <v>180-0004</v>
          </cell>
          <cell r="R582" t="str">
            <v>足立区綾瀬4-22-19ｼｬﾝﾌﾟﾙ綾瀬B-204</v>
          </cell>
          <cell r="S582" t="str">
            <v>03-5616-2452</v>
          </cell>
          <cell r="T582">
            <v>35828</v>
          </cell>
        </row>
        <row r="583">
          <cell r="A583" t="str">
            <v>00712</v>
          </cell>
          <cell r="B583" t="str">
            <v>天童　淑巳</v>
          </cell>
          <cell r="C583" t="str">
            <v>テンドウ　ヨシミ</v>
          </cell>
          <cell r="D583" t="str">
            <v>既婚</v>
          </cell>
          <cell r="F583" t="str">
            <v>男</v>
          </cell>
          <cell r="G583" t="str">
            <v>本社</v>
          </cell>
          <cell r="H583" t="str">
            <v>営業推進本部</v>
          </cell>
          <cell r="I583" t="str">
            <v>首都圏エリア</v>
          </cell>
          <cell r="K583" t="str">
            <v>正社員</v>
          </cell>
          <cell r="L583" t="str">
            <v>総合</v>
          </cell>
          <cell r="M583" t="str">
            <v>営業</v>
          </cell>
          <cell r="O583" t="str">
            <v>出向無し</v>
          </cell>
          <cell r="Q583" t="str">
            <v>124-0006</v>
          </cell>
          <cell r="R583" t="str">
            <v>葛飾区堀切4-7-13ｶｻﾍﾞﾙﾃ堀切305号</v>
          </cell>
          <cell r="S583" t="str">
            <v>03-3692-9239</v>
          </cell>
          <cell r="T583">
            <v>35947</v>
          </cell>
        </row>
        <row r="584">
          <cell r="A584" t="str">
            <v>00741</v>
          </cell>
          <cell r="B584" t="str">
            <v>本田　淳一</v>
          </cell>
          <cell r="C584" t="str">
            <v>ホンダ　ジュンイチ</v>
          </cell>
          <cell r="D584" t="str">
            <v>既婚</v>
          </cell>
          <cell r="F584" t="str">
            <v>男</v>
          </cell>
          <cell r="G584" t="str">
            <v>本社</v>
          </cell>
          <cell r="H584" t="str">
            <v>営業推進本部</v>
          </cell>
          <cell r="I584" t="str">
            <v>首都圏エリア</v>
          </cell>
          <cell r="K584" t="str">
            <v>正社員</v>
          </cell>
          <cell r="L584" t="str">
            <v>総合</v>
          </cell>
          <cell r="M584" t="str">
            <v>営業</v>
          </cell>
          <cell r="O584" t="str">
            <v>出向無し</v>
          </cell>
          <cell r="Q584" t="str">
            <v>111-0055</v>
          </cell>
          <cell r="R584" t="str">
            <v>台東区三筋2-11-4</v>
          </cell>
          <cell r="S584" t="str">
            <v>03-3851-8720</v>
          </cell>
          <cell r="T584">
            <v>36229</v>
          </cell>
        </row>
        <row r="585">
          <cell r="A585" t="str">
            <v>00750</v>
          </cell>
          <cell r="B585" t="str">
            <v>川崎　弘樹</v>
          </cell>
          <cell r="C585" t="str">
            <v>カワサキ　ヒロキ</v>
          </cell>
          <cell r="D585" t="str">
            <v>既婚</v>
          </cell>
          <cell r="F585" t="str">
            <v>男</v>
          </cell>
          <cell r="G585" t="str">
            <v>本社</v>
          </cell>
          <cell r="H585" t="str">
            <v>営業推進本部</v>
          </cell>
          <cell r="I585" t="str">
            <v>首都圏エリア</v>
          </cell>
          <cell r="K585" t="str">
            <v>正社員</v>
          </cell>
          <cell r="L585" t="str">
            <v>総合</v>
          </cell>
          <cell r="M585" t="str">
            <v>営業</v>
          </cell>
          <cell r="O585" t="str">
            <v>出向無し</v>
          </cell>
          <cell r="Q585" t="str">
            <v>270-2222</v>
          </cell>
          <cell r="R585" t="str">
            <v>千葉県松戸市高塚新田397ﾍﾞﾙﾃﾞ秋山Ⅰ-201</v>
          </cell>
          <cell r="S585" t="str">
            <v>090-2325-2371</v>
          </cell>
          <cell r="T585">
            <v>36251</v>
          </cell>
        </row>
        <row r="586">
          <cell r="A586" t="str">
            <v>00757</v>
          </cell>
          <cell r="B586" t="str">
            <v>中内　夢二</v>
          </cell>
          <cell r="C586" t="str">
            <v>ナカウチ　ユメジ</v>
          </cell>
          <cell r="F586" t="str">
            <v>男</v>
          </cell>
          <cell r="G586" t="str">
            <v>本社</v>
          </cell>
          <cell r="H586" t="str">
            <v>営業推進本部</v>
          </cell>
          <cell r="I586" t="str">
            <v>首都圏エリア</v>
          </cell>
          <cell r="K586" t="str">
            <v>正社員</v>
          </cell>
          <cell r="L586" t="str">
            <v>総合</v>
          </cell>
          <cell r="M586" t="str">
            <v>営業</v>
          </cell>
          <cell r="O586" t="str">
            <v>出向無し</v>
          </cell>
          <cell r="Q586" t="str">
            <v>120-0034</v>
          </cell>
          <cell r="R586" t="str">
            <v>台東区元浅草3-10-3ｼｬﾄｰ元浅草202</v>
          </cell>
          <cell r="S586" t="str">
            <v>090-2176-8452</v>
          </cell>
          <cell r="T586">
            <v>36251</v>
          </cell>
        </row>
        <row r="587">
          <cell r="A587" t="str">
            <v>00821</v>
          </cell>
          <cell r="B587" t="str">
            <v>神田　優治</v>
          </cell>
          <cell r="C587" t="str">
            <v>カンダ　マサハル</v>
          </cell>
          <cell r="F587" t="str">
            <v>男</v>
          </cell>
          <cell r="G587" t="str">
            <v>本社</v>
          </cell>
          <cell r="H587" t="str">
            <v>営業推進本部</v>
          </cell>
          <cell r="I587" t="str">
            <v>首都圏エリア</v>
          </cell>
          <cell r="K587" t="str">
            <v>正社員</v>
          </cell>
          <cell r="L587" t="str">
            <v>総合</v>
          </cell>
          <cell r="M587" t="str">
            <v>営業</v>
          </cell>
          <cell r="N587" t="str">
            <v>FC加盟店募集、BLP会員獲得</v>
          </cell>
          <cell r="O587" t="str">
            <v>出向無し</v>
          </cell>
          <cell r="Q587" t="str">
            <v>135-0016</v>
          </cell>
          <cell r="R587" t="str">
            <v>江東区東陽4-8-10西本ﾋﾞﾙ405号室</v>
          </cell>
          <cell r="S587" t="str">
            <v>090-2223-4402</v>
          </cell>
          <cell r="T587">
            <v>36530</v>
          </cell>
        </row>
        <row r="588">
          <cell r="A588" t="str">
            <v>00835</v>
          </cell>
          <cell r="B588" t="str">
            <v>藤城　欣央</v>
          </cell>
          <cell r="C588" t="str">
            <v>フジシロ　ヨシオ</v>
          </cell>
          <cell r="F588" t="str">
            <v>男</v>
          </cell>
          <cell r="G588" t="str">
            <v>本社</v>
          </cell>
          <cell r="H588" t="str">
            <v>営業推進本部</v>
          </cell>
          <cell r="I588" t="str">
            <v>首都圏エリア</v>
          </cell>
          <cell r="K588" t="str">
            <v>正社員</v>
          </cell>
          <cell r="L588" t="str">
            <v>総合</v>
          </cell>
          <cell r="M588" t="str">
            <v>営業</v>
          </cell>
          <cell r="O588" t="str">
            <v>出向無し</v>
          </cell>
          <cell r="Q588" t="str">
            <v>274-0822</v>
          </cell>
          <cell r="R588" t="str">
            <v>千葉県船橋市飯山満町3-1771-19</v>
          </cell>
          <cell r="S588" t="str">
            <v>0474-66-7663</v>
          </cell>
          <cell r="T588">
            <v>36557</v>
          </cell>
        </row>
        <row r="589">
          <cell r="A589" t="str">
            <v>00854</v>
          </cell>
          <cell r="B589" t="str">
            <v>青山　知正</v>
          </cell>
          <cell r="C589" t="str">
            <v>アオヤマ　トモマサ</v>
          </cell>
          <cell r="F589" t="str">
            <v>男</v>
          </cell>
          <cell r="G589" t="str">
            <v>本社</v>
          </cell>
          <cell r="H589" t="str">
            <v>営業推進本部</v>
          </cell>
          <cell r="I589" t="str">
            <v>首都圏エリア</v>
          </cell>
          <cell r="K589" t="str">
            <v>正社員</v>
          </cell>
          <cell r="L589" t="str">
            <v>総合</v>
          </cell>
          <cell r="M589" t="str">
            <v>営業</v>
          </cell>
          <cell r="O589" t="str">
            <v>出向無し</v>
          </cell>
          <cell r="Q589" t="str">
            <v>168-0082</v>
          </cell>
          <cell r="R589" t="str">
            <v>杉並区久我山3-17-32-201</v>
          </cell>
          <cell r="S589" t="str">
            <v>090-4000-4255</v>
          </cell>
          <cell r="T589">
            <v>36616</v>
          </cell>
        </row>
        <row r="590">
          <cell r="A590" t="str">
            <v>00857</v>
          </cell>
          <cell r="B590" t="str">
            <v>木村　輝彦</v>
          </cell>
          <cell r="C590" t="str">
            <v>キムラ　テルヒコ</v>
          </cell>
          <cell r="F590" t="str">
            <v>男</v>
          </cell>
          <cell r="G590" t="str">
            <v>本社</v>
          </cell>
          <cell r="H590" t="str">
            <v>営業推進本部</v>
          </cell>
          <cell r="I590" t="str">
            <v>首都圏エリア</v>
          </cell>
          <cell r="K590" t="str">
            <v>正社員</v>
          </cell>
          <cell r="L590" t="str">
            <v>総合</v>
          </cell>
          <cell r="M590" t="str">
            <v>営業</v>
          </cell>
          <cell r="O590" t="str">
            <v>出向無し</v>
          </cell>
          <cell r="Q590" t="str">
            <v>111-0056</v>
          </cell>
          <cell r="R590" t="str">
            <v>台東区小島1-4-8 ﾗｲｵﾝｽﾞﾏﾝｼｮﾝ御徒町第3-104</v>
          </cell>
          <cell r="S590" t="str">
            <v>03-3863-3830</v>
          </cell>
          <cell r="T590">
            <v>36616</v>
          </cell>
        </row>
        <row r="591">
          <cell r="A591" t="str">
            <v>00862</v>
          </cell>
          <cell r="B591" t="str">
            <v>谷口　和彦</v>
          </cell>
          <cell r="C591" t="str">
            <v>タニグチ　カズヒコ</v>
          </cell>
          <cell r="F591" t="str">
            <v>男</v>
          </cell>
          <cell r="G591" t="str">
            <v>本社</v>
          </cell>
          <cell r="H591" t="str">
            <v>営業推進本部</v>
          </cell>
          <cell r="I591" t="str">
            <v>首都圏エリア</v>
          </cell>
          <cell r="K591" t="str">
            <v>正社員</v>
          </cell>
          <cell r="L591" t="str">
            <v>総合</v>
          </cell>
          <cell r="M591" t="str">
            <v>営業</v>
          </cell>
          <cell r="O591" t="str">
            <v>出向無し</v>
          </cell>
          <cell r="Q591" t="str">
            <v>111-0055</v>
          </cell>
          <cell r="R591" t="str">
            <v>台東区三筋1-16-10 ｻﾝﾗｲｽﾞｺｰﾄ203</v>
          </cell>
          <cell r="S591" t="str">
            <v>03-5833-8502</v>
          </cell>
          <cell r="T591">
            <v>36616</v>
          </cell>
        </row>
        <row r="592">
          <cell r="A592" t="str">
            <v>00864</v>
          </cell>
          <cell r="B592" t="str">
            <v>中村　卓</v>
          </cell>
          <cell r="C592" t="str">
            <v>ナカムラ　タカシ</v>
          </cell>
          <cell r="F592" t="str">
            <v>男</v>
          </cell>
          <cell r="G592" t="str">
            <v>本社</v>
          </cell>
          <cell r="H592" t="str">
            <v>営業推進本部</v>
          </cell>
          <cell r="I592" t="str">
            <v>首都圏エリア</v>
          </cell>
          <cell r="K592" t="str">
            <v>正社員</v>
          </cell>
          <cell r="L592" t="str">
            <v>総合</v>
          </cell>
          <cell r="M592" t="str">
            <v>営業</v>
          </cell>
          <cell r="O592" t="str">
            <v>出向無し</v>
          </cell>
          <cell r="Q592" t="str">
            <v>125-0062</v>
          </cell>
          <cell r="R592" t="str">
            <v>葛飾区青戸1-14-3 ﾌﾗﾜｰ榎本Ⅰ-103</v>
          </cell>
          <cell r="S592" t="str">
            <v>090-4743-3874</v>
          </cell>
          <cell r="T592">
            <v>36616</v>
          </cell>
        </row>
        <row r="593">
          <cell r="A593" t="str">
            <v>00865</v>
          </cell>
          <cell r="B593" t="str">
            <v>野口　学夫</v>
          </cell>
          <cell r="C593" t="str">
            <v>ノグチ　マナブ</v>
          </cell>
          <cell r="F593" t="str">
            <v>男</v>
          </cell>
          <cell r="G593" t="str">
            <v>本社</v>
          </cell>
          <cell r="H593" t="str">
            <v>営業推進本部</v>
          </cell>
          <cell r="I593" t="str">
            <v>首都圏エリア</v>
          </cell>
          <cell r="K593" t="str">
            <v>正社員</v>
          </cell>
          <cell r="L593" t="str">
            <v>総合</v>
          </cell>
          <cell r="M593" t="str">
            <v>営業</v>
          </cell>
          <cell r="O593" t="str">
            <v>出向無し</v>
          </cell>
          <cell r="Q593" t="str">
            <v>131-0033</v>
          </cell>
          <cell r="R593" t="str">
            <v>墨田区向島1-24-12ﾎｰﾕｳｺﾝﾌｫﾙﾄ墨田公園第2 206号室</v>
          </cell>
          <cell r="S593" t="str">
            <v>090-2114-4643</v>
          </cell>
          <cell r="T593">
            <v>36616</v>
          </cell>
        </row>
        <row r="594">
          <cell r="A594" t="str">
            <v>00866</v>
          </cell>
          <cell r="B594" t="str">
            <v>服部　雅企</v>
          </cell>
          <cell r="C594" t="str">
            <v>ハットリ　マサキ</v>
          </cell>
          <cell r="F594" t="str">
            <v>男</v>
          </cell>
          <cell r="G594" t="str">
            <v>本社</v>
          </cell>
          <cell r="H594" t="str">
            <v>営業推進本部</v>
          </cell>
          <cell r="I594" t="str">
            <v>首都圏エリア</v>
          </cell>
          <cell r="K594" t="str">
            <v>正社員</v>
          </cell>
          <cell r="L594" t="str">
            <v>総合</v>
          </cell>
          <cell r="M594" t="str">
            <v>営業</v>
          </cell>
          <cell r="O594" t="str">
            <v>出向無し</v>
          </cell>
          <cell r="Q594" t="str">
            <v>180-0004</v>
          </cell>
          <cell r="R594" t="str">
            <v>東京都武蔵野市吉祥寺本町3-22-11-302号室</v>
          </cell>
          <cell r="S594" t="str">
            <v>0422-54-3099</v>
          </cell>
          <cell r="T594">
            <v>36616</v>
          </cell>
        </row>
        <row r="595">
          <cell r="A595" t="str">
            <v>00868</v>
          </cell>
          <cell r="B595" t="str">
            <v>逸見　亮平</v>
          </cell>
          <cell r="C595" t="str">
            <v>ヘンミ　リョウヘイ</v>
          </cell>
          <cell r="F595" t="str">
            <v>男</v>
          </cell>
          <cell r="G595" t="str">
            <v>本社</v>
          </cell>
          <cell r="H595" t="str">
            <v>営業推進本部</v>
          </cell>
          <cell r="I595" t="str">
            <v>首都圏エリア</v>
          </cell>
          <cell r="K595" t="str">
            <v>正社員</v>
          </cell>
          <cell r="L595" t="str">
            <v>総合</v>
          </cell>
          <cell r="M595" t="str">
            <v>営業</v>
          </cell>
          <cell r="O595" t="str">
            <v>出向無し</v>
          </cell>
          <cell r="Q595" t="str">
            <v>124-0014</v>
          </cell>
          <cell r="R595" t="str">
            <v>葛飾区東四ツ木4-34-13 ﾊﾟｰﾙｼｬﾄｰ201号室</v>
          </cell>
          <cell r="S595" t="str">
            <v>03-3691-7603</v>
          </cell>
          <cell r="T595">
            <v>36616</v>
          </cell>
        </row>
        <row r="596">
          <cell r="A596" t="str">
            <v>00870</v>
          </cell>
          <cell r="B596" t="str">
            <v>松村　聖也</v>
          </cell>
          <cell r="C596" t="str">
            <v>マツムラ　セイヤ</v>
          </cell>
          <cell r="F596" t="str">
            <v>男</v>
          </cell>
          <cell r="G596" t="str">
            <v>本社</v>
          </cell>
          <cell r="H596" t="str">
            <v>営業推進本部</v>
          </cell>
          <cell r="I596" t="str">
            <v>首都圏エリア</v>
          </cell>
          <cell r="K596" t="str">
            <v>正社員</v>
          </cell>
          <cell r="L596" t="str">
            <v>総合</v>
          </cell>
          <cell r="M596" t="str">
            <v>営業</v>
          </cell>
          <cell r="O596" t="str">
            <v>出向無し</v>
          </cell>
          <cell r="Q596" t="str">
            <v>277-0827</v>
          </cell>
          <cell r="R596" t="str">
            <v>千葉県柏市松葉町1-12-5-2</v>
          </cell>
          <cell r="S596" t="str">
            <v>0471-33-9164</v>
          </cell>
          <cell r="T596">
            <v>36616</v>
          </cell>
        </row>
        <row r="597">
          <cell r="A597" t="str">
            <v>00884</v>
          </cell>
          <cell r="B597" t="str">
            <v>谷邊　靖泰</v>
          </cell>
          <cell r="C597" t="str">
            <v>タニベ　ヤスヒロ</v>
          </cell>
          <cell r="F597" t="str">
            <v>男</v>
          </cell>
          <cell r="G597" t="str">
            <v>本社</v>
          </cell>
          <cell r="H597" t="str">
            <v>営業推進本部</v>
          </cell>
          <cell r="I597" t="str">
            <v>首都圏エリア</v>
          </cell>
          <cell r="K597" t="str">
            <v>正社員</v>
          </cell>
          <cell r="L597" t="str">
            <v>総合</v>
          </cell>
          <cell r="M597" t="str">
            <v>営業</v>
          </cell>
          <cell r="O597" t="str">
            <v>出向無し</v>
          </cell>
          <cell r="Q597" t="str">
            <v>277-0835</v>
          </cell>
          <cell r="R597" t="str">
            <v>千葉県柏市松ヶ崎1195-２</v>
          </cell>
          <cell r="S597" t="str">
            <v>0471-47-0527</v>
          </cell>
          <cell r="T597">
            <v>36661</v>
          </cell>
          <cell r="W597">
            <v>37011</v>
          </cell>
        </row>
        <row r="598">
          <cell r="A598" t="str">
            <v>00901</v>
          </cell>
          <cell r="B598" t="str">
            <v>増井　著良</v>
          </cell>
          <cell r="C598" t="str">
            <v>マスイ　アキラ</v>
          </cell>
          <cell r="D598" t="str">
            <v>既婚</v>
          </cell>
          <cell r="F598" t="str">
            <v>男</v>
          </cell>
          <cell r="G598" t="str">
            <v>本社</v>
          </cell>
          <cell r="H598" t="str">
            <v>営業推進本部</v>
          </cell>
          <cell r="I598" t="str">
            <v>首都圏エリア</v>
          </cell>
          <cell r="K598" t="str">
            <v>正社員</v>
          </cell>
          <cell r="L598" t="str">
            <v>総合</v>
          </cell>
          <cell r="M598" t="str">
            <v>営業</v>
          </cell>
          <cell r="O598" t="str">
            <v>出向無し</v>
          </cell>
          <cell r="Q598" t="str">
            <v>124-0006</v>
          </cell>
          <cell r="R598" t="str">
            <v>葛飾区堀切4-17-16 ﾒｿﾞﾝ木下102</v>
          </cell>
          <cell r="S598" t="str">
            <v>03-3693-6724</v>
          </cell>
          <cell r="T598">
            <v>36710</v>
          </cell>
        </row>
        <row r="599">
          <cell r="A599" t="str">
            <v>01076</v>
          </cell>
          <cell r="B599" t="str">
            <v>佐久間　進</v>
          </cell>
          <cell r="C599" t="str">
            <v>サクマ　ススム</v>
          </cell>
          <cell r="F599" t="str">
            <v>男</v>
          </cell>
          <cell r="G599" t="str">
            <v>本社</v>
          </cell>
          <cell r="H599" t="str">
            <v>営業推進本部</v>
          </cell>
          <cell r="I599" t="str">
            <v>首都圏エリア</v>
          </cell>
          <cell r="K599" t="str">
            <v>正社員</v>
          </cell>
          <cell r="L599" t="str">
            <v>総合</v>
          </cell>
          <cell r="M599" t="str">
            <v>営業</v>
          </cell>
          <cell r="O599" t="str">
            <v>出向無し</v>
          </cell>
          <cell r="Q599" t="str">
            <v>156-0057</v>
          </cell>
          <cell r="R599" t="str">
            <v>世田谷区上北沢1-22-34 第1島田荘3号室</v>
          </cell>
          <cell r="S599" t="str">
            <v>03-3303-5093</v>
          </cell>
          <cell r="T599">
            <v>36900</v>
          </cell>
        </row>
        <row r="600">
          <cell r="A600" t="str">
            <v>01082</v>
          </cell>
          <cell r="B600" t="str">
            <v>中根　将晴</v>
          </cell>
          <cell r="C600" t="str">
            <v>ナカネ　マサハル</v>
          </cell>
          <cell r="F600" t="str">
            <v>男</v>
          </cell>
          <cell r="G600" t="str">
            <v>本社</v>
          </cell>
          <cell r="H600" t="str">
            <v>営業推進本部</v>
          </cell>
          <cell r="I600" t="str">
            <v>首都圏エリア</v>
          </cell>
          <cell r="K600" t="str">
            <v>正社員</v>
          </cell>
          <cell r="L600" t="str">
            <v>総合</v>
          </cell>
          <cell r="M600" t="str">
            <v>営業</v>
          </cell>
          <cell r="O600" t="str">
            <v>出向無し</v>
          </cell>
          <cell r="Q600" t="str">
            <v>131-0033</v>
          </cell>
          <cell r="R600" t="str">
            <v>墨田区向島3-7-2ｺｽﾓ向島ｸﾞﾗﾝｺｰﾄ306号</v>
          </cell>
          <cell r="S600" t="str">
            <v>03-3626-1404</v>
          </cell>
          <cell r="T600">
            <v>36927</v>
          </cell>
          <cell r="W600">
            <v>37011</v>
          </cell>
        </row>
        <row r="601">
          <cell r="A601" t="str">
            <v>01083</v>
          </cell>
          <cell r="B601" t="str">
            <v>高柳　真一郎</v>
          </cell>
          <cell r="C601" t="str">
            <v>タカヤナギ　シンイチロウ</v>
          </cell>
          <cell r="D601" t="str">
            <v>既婚</v>
          </cell>
          <cell r="F601" t="str">
            <v>男</v>
          </cell>
          <cell r="G601" t="str">
            <v>本社</v>
          </cell>
          <cell r="H601" t="str">
            <v>営業推進本部</v>
          </cell>
          <cell r="I601" t="str">
            <v>首都圏エリア</v>
          </cell>
          <cell r="K601" t="str">
            <v>正社員</v>
          </cell>
          <cell r="L601" t="str">
            <v>総合</v>
          </cell>
          <cell r="M601" t="str">
            <v>営業</v>
          </cell>
          <cell r="O601" t="str">
            <v>出向無し</v>
          </cell>
          <cell r="Q601" t="str">
            <v>124-0022</v>
          </cell>
          <cell r="R601" t="str">
            <v>葛飾区奥戸4-16-19　ﾓﾅﾍﾞｰﾙ303</v>
          </cell>
          <cell r="S601" t="str">
            <v>03-5698-2560</v>
          </cell>
          <cell r="T601">
            <v>36927</v>
          </cell>
        </row>
        <row r="602">
          <cell r="A602" t="str">
            <v>01158</v>
          </cell>
          <cell r="B602" t="str">
            <v>中原　誠</v>
          </cell>
          <cell r="C602" t="str">
            <v>ナカハラ　マコト</v>
          </cell>
          <cell r="F602" t="str">
            <v>男</v>
          </cell>
          <cell r="G602" t="str">
            <v>本社</v>
          </cell>
          <cell r="H602" t="str">
            <v>営業推進本部</v>
          </cell>
          <cell r="I602" t="str">
            <v>首都圏エリア</v>
          </cell>
          <cell r="K602" t="str">
            <v>正社員</v>
          </cell>
          <cell r="L602" t="str">
            <v>総合</v>
          </cell>
          <cell r="M602" t="str">
            <v>営業</v>
          </cell>
          <cell r="O602" t="str">
            <v>出向無し</v>
          </cell>
          <cell r="Q602" t="str">
            <v>143-0016</v>
          </cell>
          <cell r="R602" t="str">
            <v>大田区大森北2-12-8ﾄｰｱ大森ﾏﾝｼｮﾝ607</v>
          </cell>
          <cell r="S602" t="str">
            <v>03-3746-2533</v>
          </cell>
          <cell r="T602">
            <v>36955</v>
          </cell>
        </row>
        <row r="603">
          <cell r="A603" t="str">
            <v>01210</v>
          </cell>
          <cell r="B603" t="str">
            <v>堀田　真也</v>
          </cell>
          <cell r="C603" t="str">
            <v>ホッタ　シンヤ</v>
          </cell>
          <cell r="F603" t="str">
            <v>男</v>
          </cell>
          <cell r="G603" t="str">
            <v>本社</v>
          </cell>
          <cell r="H603" t="str">
            <v>営業推進本部</v>
          </cell>
          <cell r="I603" t="str">
            <v>首都圏エリア</v>
          </cell>
          <cell r="K603" t="str">
            <v>正社員</v>
          </cell>
          <cell r="L603" t="str">
            <v>総合</v>
          </cell>
          <cell r="M603" t="str">
            <v>営業</v>
          </cell>
          <cell r="O603" t="str">
            <v>出向無し</v>
          </cell>
          <cell r="Q603" t="str">
            <v>001-0037</v>
          </cell>
          <cell r="R603" t="str">
            <v>札幌市北区北三十七条西7-1-15井上ﾏﾝｼｮﾝ3-208</v>
          </cell>
          <cell r="S603" t="str">
            <v>011-709-2636</v>
          </cell>
          <cell r="T603">
            <v>36997</v>
          </cell>
        </row>
        <row r="604">
          <cell r="A604" t="str">
            <v>00716</v>
          </cell>
          <cell r="B604" t="str">
            <v>山下　京子</v>
          </cell>
          <cell r="C604" t="str">
            <v>ヤマシタ　キョウコ</v>
          </cell>
          <cell r="D604" t="str">
            <v>既婚</v>
          </cell>
          <cell r="F604" t="str">
            <v>女</v>
          </cell>
          <cell r="G604" t="str">
            <v>岡山営業所</v>
          </cell>
          <cell r="H604" t="str">
            <v>営業推進本部</v>
          </cell>
          <cell r="I604" t="str">
            <v>中国四国エリア</v>
          </cell>
          <cell r="K604" t="str">
            <v>正社員</v>
          </cell>
          <cell r="L604" t="str">
            <v>一般</v>
          </cell>
          <cell r="M604" t="str">
            <v>事務</v>
          </cell>
          <cell r="O604" t="str">
            <v>出向無し</v>
          </cell>
          <cell r="Q604" t="str">
            <v>703-8205</v>
          </cell>
          <cell r="R604" t="str">
            <v>岡山県岡山市中井289-7ｸﾞﾘｰﾝﾋﾙｽﾞA-102</v>
          </cell>
          <cell r="S604" t="str">
            <v>086ｰ275ｰ6648</v>
          </cell>
          <cell r="T604">
            <v>35968</v>
          </cell>
        </row>
        <row r="605">
          <cell r="A605" t="str">
            <v>00429</v>
          </cell>
          <cell r="B605" t="str">
            <v>岡本　一展</v>
          </cell>
          <cell r="C605" t="str">
            <v>オカモト　カズノブ</v>
          </cell>
          <cell r="F605" t="str">
            <v>男</v>
          </cell>
          <cell r="G605" t="str">
            <v>岡山営業所</v>
          </cell>
          <cell r="H605" t="str">
            <v>営業推進本部</v>
          </cell>
          <cell r="I605" t="str">
            <v>中国四国エリア</v>
          </cell>
          <cell r="J605" t="str">
            <v>係長</v>
          </cell>
          <cell r="K605" t="str">
            <v>正社員</v>
          </cell>
          <cell r="L605" t="str">
            <v>総合</v>
          </cell>
          <cell r="M605" t="str">
            <v>営業</v>
          </cell>
          <cell r="O605" t="str">
            <v>出向無し</v>
          </cell>
          <cell r="Q605" t="str">
            <v>630-8034</v>
          </cell>
          <cell r="R605" t="str">
            <v>奈良県奈良市五条西2-8-20</v>
          </cell>
          <cell r="S605" t="str">
            <v>0742ｰ45ｰ3091</v>
          </cell>
          <cell r="T605">
            <v>34790</v>
          </cell>
        </row>
        <row r="606">
          <cell r="A606" t="str">
            <v>00620</v>
          </cell>
          <cell r="B606" t="str">
            <v>齋藤　克実</v>
          </cell>
          <cell r="C606" t="str">
            <v>サイトウ　カツミ</v>
          </cell>
          <cell r="F606" t="str">
            <v>男</v>
          </cell>
          <cell r="G606" t="str">
            <v>岡山営業所</v>
          </cell>
          <cell r="H606" t="str">
            <v>営業推進本部</v>
          </cell>
          <cell r="I606" t="str">
            <v>中国四国エリア</v>
          </cell>
          <cell r="J606" t="str">
            <v>主任</v>
          </cell>
          <cell r="K606" t="str">
            <v>正社員</v>
          </cell>
          <cell r="L606" t="str">
            <v>総合</v>
          </cell>
          <cell r="M606" t="str">
            <v>営業</v>
          </cell>
          <cell r="O606" t="str">
            <v>出向無し</v>
          </cell>
          <cell r="Q606" t="str">
            <v>814-0002</v>
          </cell>
          <cell r="R606" t="str">
            <v>福岡市早良区西新7-1-7西新中央ﾏﾝｼｮﾝ802</v>
          </cell>
          <cell r="S606" t="str">
            <v>090-3320ｰ7945</v>
          </cell>
          <cell r="T606">
            <v>35521</v>
          </cell>
        </row>
        <row r="607">
          <cell r="A607" t="str">
            <v>00689</v>
          </cell>
          <cell r="B607" t="str">
            <v>出野　滋一</v>
          </cell>
          <cell r="C607" t="str">
            <v>イデノ　シゲカズ</v>
          </cell>
          <cell r="F607" t="str">
            <v>男</v>
          </cell>
          <cell r="G607" t="str">
            <v>岡山営業所</v>
          </cell>
          <cell r="H607" t="str">
            <v>営業推進本部</v>
          </cell>
          <cell r="I607" t="str">
            <v>中国四国エリア</v>
          </cell>
          <cell r="J607" t="str">
            <v>主任</v>
          </cell>
          <cell r="K607" t="str">
            <v>正社員</v>
          </cell>
          <cell r="L607" t="str">
            <v>総合</v>
          </cell>
          <cell r="M607" t="str">
            <v>事務</v>
          </cell>
          <cell r="O607" t="str">
            <v>出向無し</v>
          </cell>
          <cell r="Q607" t="str">
            <v>263-0023</v>
          </cell>
          <cell r="R607" t="str">
            <v>千葉県千葉市稲毛区緑町2-20-11</v>
          </cell>
          <cell r="S607" t="str">
            <v>043ｰ246ｰ9667</v>
          </cell>
          <cell r="T607">
            <v>35886</v>
          </cell>
        </row>
        <row r="608">
          <cell r="A608" t="str">
            <v>00940</v>
          </cell>
          <cell r="B608" t="str">
            <v>今村　雄策</v>
          </cell>
          <cell r="C608" t="str">
            <v>イマムラ　ユウサク</v>
          </cell>
          <cell r="D608" t="str">
            <v>既婚</v>
          </cell>
          <cell r="F608" t="str">
            <v>男</v>
          </cell>
          <cell r="G608" t="str">
            <v>岡山営業所</v>
          </cell>
          <cell r="H608" t="str">
            <v>営業推進本部</v>
          </cell>
          <cell r="I608" t="str">
            <v>中国四国エリア</v>
          </cell>
          <cell r="K608" t="str">
            <v>正社員</v>
          </cell>
          <cell r="L608" t="str">
            <v>総合</v>
          </cell>
          <cell r="M608" t="str">
            <v>営業</v>
          </cell>
          <cell r="O608" t="str">
            <v>出向無し</v>
          </cell>
          <cell r="Q608" t="str">
            <v>701-0142</v>
          </cell>
          <cell r="R608" t="str">
            <v>岡山県岡山市白石西新町10-127ｽｶｲﾋﾞﾚｯｼﾞ302号</v>
          </cell>
          <cell r="S608" t="str">
            <v>086-255-4004</v>
          </cell>
          <cell r="T608">
            <v>36759</v>
          </cell>
        </row>
        <row r="609">
          <cell r="A609" t="str">
            <v>00944</v>
          </cell>
          <cell r="B609" t="str">
            <v>小山　圭司</v>
          </cell>
          <cell r="C609" t="str">
            <v>コヤマ　ケイジ</v>
          </cell>
          <cell r="F609" t="str">
            <v>男</v>
          </cell>
          <cell r="G609" t="str">
            <v>岡山営業所</v>
          </cell>
          <cell r="H609" t="str">
            <v>営業推進本部</v>
          </cell>
          <cell r="I609" t="str">
            <v>中国四国エリア</v>
          </cell>
          <cell r="K609" t="str">
            <v>正社員</v>
          </cell>
          <cell r="L609" t="str">
            <v>総合</v>
          </cell>
          <cell r="M609" t="str">
            <v>営業</v>
          </cell>
          <cell r="O609" t="str">
            <v>出向無し</v>
          </cell>
          <cell r="Q609" t="str">
            <v>700-0927</v>
          </cell>
          <cell r="R609" t="str">
            <v>岡山県岡山市西古松1-36-19-204</v>
          </cell>
          <cell r="S609" t="str">
            <v>086-244-8383</v>
          </cell>
          <cell r="T609">
            <v>36773</v>
          </cell>
        </row>
        <row r="610">
          <cell r="A610" t="str">
            <v>01213</v>
          </cell>
          <cell r="B610" t="str">
            <v>鶴原　和行</v>
          </cell>
          <cell r="C610" t="str">
            <v>ツルハラ　カズユキ</v>
          </cell>
          <cell r="F610" t="str">
            <v>男</v>
          </cell>
          <cell r="G610" t="str">
            <v>岡山営業所</v>
          </cell>
          <cell r="H610" t="str">
            <v>営業推進本部</v>
          </cell>
          <cell r="I610" t="str">
            <v>中国四国エリア</v>
          </cell>
          <cell r="K610" t="str">
            <v>正社員</v>
          </cell>
          <cell r="L610" t="str">
            <v>総合</v>
          </cell>
          <cell r="M610" t="str">
            <v>営業</v>
          </cell>
          <cell r="O610" t="str">
            <v>出向無し</v>
          </cell>
          <cell r="Q610" t="str">
            <v>711-0911</v>
          </cell>
          <cell r="R610" t="str">
            <v>岡山県倉敷市児島小川9-5-98</v>
          </cell>
          <cell r="S610" t="str">
            <v>086-472-5429</v>
          </cell>
          <cell r="T610">
            <v>36997</v>
          </cell>
        </row>
        <row r="611">
          <cell r="A611" t="str">
            <v>00263</v>
          </cell>
          <cell r="B611" t="str">
            <v>阿部  真弓</v>
          </cell>
          <cell r="C611" t="str">
            <v>アベ　マユミ</v>
          </cell>
          <cell r="F611" t="str">
            <v>女</v>
          </cell>
          <cell r="G611" t="str">
            <v>名古屋営業所</v>
          </cell>
          <cell r="H611" t="str">
            <v>営業推進本部</v>
          </cell>
          <cell r="I611" t="str">
            <v>東海エリア</v>
          </cell>
          <cell r="K611" t="str">
            <v>正社員</v>
          </cell>
          <cell r="L611" t="str">
            <v>一般</v>
          </cell>
          <cell r="M611" t="str">
            <v>事務</v>
          </cell>
          <cell r="O611" t="str">
            <v>出向無し</v>
          </cell>
          <cell r="Q611" t="str">
            <v>453-0061</v>
          </cell>
          <cell r="R611" t="str">
            <v>名古屋市中村区日比津町3-8-21</v>
          </cell>
          <cell r="S611" t="str">
            <v>052-482-5797</v>
          </cell>
          <cell r="T611">
            <v>33655</v>
          </cell>
        </row>
        <row r="612">
          <cell r="A612" t="str">
            <v>00525</v>
          </cell>
          <cell r="B612" t="str">
            <v>四倉　とも子</v>
          </cell>
          <cell r="C612" t="str">
            <v>ヨツクラ　トモコ</v>
          </cell>
          <cell r="F612" t="str">
            <v>女</v>
          </cell>
          <cell r="G612" t="str">
            <v>名古屋営業所</v>
          </cell>
          <cell r="H612" t="str">
            <v>営業推進本部</v>
          </cell>
          <cell r="I612" t="str">
            <v>東海エリア</v>
          </cell>
          <cell r="J612" t="str">
            <v>主任</v>
          </cell>
          <cell r="K612" t="str">
            <v>正社員</v>
          </cell>
          <cell r="L612" t="str">
            <v>総合</v>
          </cell>
          <cell r="M612" t="str">
            <v>営業</v>
          </cell>
          <cell r="O612" t="str">
            <v>出向無し</v>
          </cell>
          <cell r="Q612" t="str">
            <v>464-0817</v>
          </cell>
          <cell r="R612" t="str">
            <v>名古屋市千種区見附町1-20ﾎﾞﾇ･ﾒｿﾞﾝ･ﾐﾂﾅ201</v>
          </cell>
          <cell r="S612" t="str">
            <v>090-6088-4917</v>
          </cell>
          <cell r="T612">
            <v>35181</v>
          </cell>
        </row>
        <row r="613">
          <cell r="A613" t="str">
            <v>00489</v>
          </cell>
          <cell r="B613" t="str">
            <v>河上　達也</v>
          </cell>
          <cell r="C613" t="str">
            <v>カワカミ　タツヤ</v>
          </cell>
          <cell r="F613" t="str">
            <v>男</v>
          </cell>
          <cell r="G613" t="str">
            <v>名古屋営業所</v>
          </cell>
          <cell r="H613" t="str">
            <v>営業推進本部</v>
          </cell>
          <cell r="I613" t="str">
            <v>東海エリア</v>
          </cell>
          <cell r="J613" t="str">
            <v>課長代理</v>
          </cell>
          <cell r="K613" t="str">
            <v>正社員</v>
          </cell>
          <cell r="L613" t="str">
            <v>総合</v>
          </cell>
          <cell r="M613" t="str">
            <v>営業</v>
          </cell>
          <cell r="O613" t="str">
            <v>出向無し</v>
          </cell>
          <cell r="Q613" t="str">
            <v>465-0095</v>
          </cell>
          <cell r="R613" t="str">
            <v>名古屋市名東区高社2-117ｼｬﾙﾏﾝ高社305</v>
          </cell>
          <cell r="S613" t="str">
            <v>052-779-4608</v>
          </cell>
          <cell r="T613">
            <v>35086</v>
          </cell>
        </row>
        <row r="614">
          <cell r="A614" t="str">
            <v>00624</v>
          </cell>
          <cell r="B614" t="str">
            <v>辻　隆元</v>
          </cell>
          <cell r="C614" t="str">
            <v>ツジ　リュウゲン</v>
          </cell>
          <cell r="F614" t="str">
            <v>男</v>
          </cell>
          <cell r="G614" t="str">
            <v>名古屋営業所</v>
          </cell>
          <cell r="H614" t="str">
            <v>営業推進本部</v>
          </cell>
          <cell r="I614" t="str">
            <v>東海エリア</v>
          </cell>
          <cell r="K614" t="str">
            <v>正社員</v>
          </cell>
          <cell r="L614" t="str">
            <v>総合</v>
          </cell>
          <cell r="M614" t="str">
            <v>営業</v>
          </cell>
          <cell r="O614" t="str">
            <v>出向無し</v>
          </cell>
          <cell r="Q614" t="str">
            <v>612-0843</v>
          </cell>
          <cell r="R614" t="str">
            <v>京都市伏見区深草大亀谷古御香町120</v>
          </cell>
          <cell r="S614" t="str">
            <v>075-644-1684</v>
          </cell>
          <cell r="T614">
            <v>35521</v>
          </cell>
        </row>
        <row r="615">
          <cell r="A615" t="str">
            <v>00675</v>
          </cell>
          <cell r="B615" t="str">
            <v>浅野　行紀</v>
          </cell>
          <cell r="C615" t="str">
            <v>アサノ　ユキノリ</v>
          </cell>
          <cell r="D615" t="str">
            <v>既婚</v>
          </cell>
          <cell r="F615" t="str">
            <v>男</v>
          </cell>
          <cell r="G615" t="str">
            <v>名古屋営業所</v>
          </cell>
          <cell r="H615" t="str">
            <v>営業推進本部</v>
          </cell>
          <cell r="I615" t="str">
            <v>東海エリア</v>
          </cell>
          <cell r="K615" t="str">
            <v>正社員</v>
          </cell>
          <cell r="L615" t="str">
            <v>総合</v>
          </cell>
          <cell r="M615" t="str">
            <v>営業</v>
          </cell>
          <cell r="O615" t="str">
            <v>出向無し</v>
          </cell>
          <cell r="Q615" t="str">
            <v>480-1131</v>
          </cell>
          <cell r="R615" t="str">
            <v>愛知県愛知郡長久手町大字長湫字段ノ上32-1ﾘｼﾞｪｰﾙ段103号</v>
          </cell>
          <cell r="S615" t="str">
            <v>0561-64-3231</v>
          </cell>
          <cell r="T615">
            <v>35849</v>
          </cell>
        </row>
        <row r="616">
          <cell r="A616" t="str">
            <v>00811</v>
          </cell>
          <cell r="B616" t="str">
            <v>松本　篤</v>
          </cell>
          <cell r="C616" t="str">
            <v>マツモト　アツシ</v>
          </cell>
          <cell r="F616" t="str">
            <v>男</v>
          </cell>
          <cell r="G616" t="str">
            <v>名古屋営業所</v>
          </cell>
          <cell r="H616" t="str">
            <v>営業推進本部</v>
          </cell>
          <cell r="I616" t="str">
            <v>東海エリア</v>
          </cell>
          <cell r="K616" t="str">
            <v>正社員</v>
          </cell>
          <cell r="L616" t="str">
            <v>総合</v>
          </cell>
          <cell r="M616" t="str">
            <v>営業</v>
          </cell>
          <cell r="N616" t="str">
            <v>ＢＬＰ営業、ＦＣ加盟店開発</v>
          </cell>
          <cell r="O616" t="str">
            <v>出向無し</v>
          </cell>
          <cell r="Q616" t="str">
            <v>453-0023</v>
          </cell>
          <cell r="R616" t="str">
            <v>名古屋市中村区若宮町1-41ｴｽﾎﾟｱｰﾙ若宮601</v>
          </cell>
          <cell r="S616" t="str">
            <v>090-3280-1452</v>
          </cell>
          <cell r="T616">
            <v>36502</v>
          </cell>
        </row>
        <row r="617">
          <cell r="A617" t="str">
            <v>00925</v>
          </cell>
          <cell r="B617" t="str">
            <v>渡辺　幸一</v>
          </cell>
          <cell r="C617" t="str">
            <v>ワタナベ　コウイチ</v>
          </cell>
          <cell r="F617" t="str">
            <v>男</v>
          </cell>
          <cell r="G617" t="str">
            <v>名古屋営業所</v>
          </cell>
          <cell r="H617" t="str">
            <v>営業推進本部</v>
          </cell>
          <cell r="I617" t="str">
            <v>東海エリア</v>
          </cell>
          <cell r="K617" t="str">
            <v>正社員</v>
          </cell>
          <cell r="L617" t="str">
            <v>総合</v>
          </cell>
          <cell r="M617" t="str">
            <v>営業</v>
          </cell>
          <cell r="O617" t="str">
            <v>出向無し</v>
          </cell>
          <cell r="Q617" t="str">
            <v>466-0011</v>
          </cell>
          <cell r="R617" t="str">
            <v>名古屋市昭和区鶴羽町3-21-10ﾒｿﾞﾝ･ﾄﾞ･ｼｬﾝﾃ111号</v>
          </cell>
          <cell r="S617" t="str">
            <v>052-735-4751</v>
          </cell>
          <cell r="T617">
            <v>36739</v>
          </cell>
        </row>
        <row r="618">
          <cell r="A618" t="str">
            <v>00943</v>
          </cell>
          <cell r="B618" t="str">
            <v>藤岡　健生</v>
          </cell>
          <cell r="C618" t="str">
            <v>フジオカ　ケンセイ</v>
          </cell>
          <cell r="F618" t="str">
            <v>男</v>
          </cell>
          <cell r="G618" t="str">
            <v>名古屋営業所</v>
          </cell>
          <cell r="H618" t="str">
            <v>営業推進本部</v>
          </cell>
          <cell r="I618" t="str">
            <v>東海エリア</v>
          </cell>
          <cell r="K618" t="str">
            <v>正社員</v>
          </cell>
          <cell r="L618" t="str">
            <v>総合</v>
          </cell>
          <cell r="M618" t="str">
            <v>営業</v>
          </cell>
          <cell r="O618" t="str">
            <v>出向無し</v>
          </cell>
          <cell r="Q618" t="str">
            <v>480-1132</v>
          </cell>
          <cell r="R618" t="str">
            <v>愛知県愛知郡長久手町上川原6 ｺｰﾎﾟみやび103</v>
          </cell>
          <cell r="S618" t="str">
            <v>0561-63-6456</v>
          </cell>
          <cell r="T618">
            <v>36759</v>
          </cell>
        </row>
        <row r="619">
          <cell r="A619" t="str">
            <v>00968</v>
          </cell>
          <cell r="B619" t="str">
            <v>鈴木　智博</v>
          </cell>
          <cell r="C619" t="str">
            <v>スズキ　トモヒロ</v>
          </cell>
          <cell r="F619" t="str">
            <v>男</v>
          </cell>
          <cell r="G619" t="str">
            <v>名古屋営業所</v>
          </cell>
          <cell r="H619" t="str">
            <v>営業推進本部</v>
          </cell>
          <cell r="I619" t="str">
            <v>東海エリア</v>
          </cell>
          <cell r="K619" t="str">
            <v>正社員</v>
          </cell>
          <cell r="L619" t="str">
            <v>総合</v>
          </cell>
          <cell r="M619" t="str">
            <v>営業</v>
          </cell>
          <cell r="O619" t="str">
            <v>出向無し</v>
          </cell>
          <cell r="Q619" t="str">
            <v>510-8003</v>
          </cell>
          <cell r="R619" t="str">
            <v>三重県四日市市住吉町9-8</v>
          </cell>
          <cell r="S619" t="str">
            <v>0593-65-0923</v>
          </cell>
          <cell r="T619">
            <v>36801</v>
          </cell>
        </row>
        <row r="620">
          <cell r="A620" t="str">
            <v>00291</v>
          </cell>
          <cell r="B620" t="str">
            <v>佐藤  真紀子</v>
          </cell>
          <cell r="C620" t="str">
            <v>サトウ　マキコ</v>
          </cell>
          <cell r="F620" t="str">
            <v>女</v>
          </cell>
          <cell r="G620" t="str">
            <v>仙台支店</v>
          </cell>
          <cell r="H620" t="str">
            <v>営業推進本部</v>
          </cell>
          <cell r="I620" t="str">
            <v>東北エリア</v>
          </cell>
          <cell r="K620" t="str">
            <v>正社員</v>
          </cell>
          <cell r="L620" t="str">
            <v>一般</v>
          </cell>
          <cell r="M620" t="str">
            <v>事務</v>
          </cell>
          <cell r="O620" t="str">
            <v>出向無し</v>
          </cell>
          <cell r="Q620" t="str">
            <v>981-0911</v>
          </cell>
          <cell r="R620" t="str">
            <v>仙台市青葉区台原3-26-36ﾊﾟｲﾝﾊｲﾂ206</v>
          </cell>
          <cell r="S620" t="str">
            <v>022-276-5794</v>
          </cell>
          <cell r="T620">
            <v>33730</v>
          </cell>
        </row>
        <row r="621">
          <cell r="A621" t="str">
            <v>00513</v>
          </cell>
          <cell r="B621" t="str">
            <v>清水　真紀子</v>
          </cell>
          <cell r="C621" t="str">
            <v>シミズ　マキコ</v>
          </cell>
          <cell r="D621" t="str">
            <v>既婚</v>
          </cell>
          <cell r="E621" t="str">
            <v>内山</v>
          </cell>
          <cell r="F621" t="str">
            <v>女</v>
          </cell>
          <cell r="G621" t="str">
            <v>仙台支店</v>
          </cell>
          <cell r="H621" t="str">
            <v>営業推進本部</v>
          </cell>
          <cell r="I621" t="str">
            <v>東北エリア</v>
          </cell>
          <cell r="K621" t="str">
            <v>正社員</v>
          </cell>
          <cell r="L621" t="str">
            <v>一般</v>
          </cell>
          <cell r="M621" t="str">
            <v>事務</v>
          </cell>
          <cell r="O621" t="str">
            <v>出向無し</v>
          </cell>
          <cell r="Q621" t="str">
            <v>982-0036</v>
          </cell>
          <cell r="R621" t="str">
            <v>仙台市太白区富沢南1-26-1-505</v>
          </cell>
          <cell r="S621" t="str">
            <v>022-249-2027</v>
          </cell>
          <cell r="T621">
            <v>35156</v>
          </cell>
        </row>
        <row r="622">
          <cell r="A622" t="str">
            <v>00698</v>
          </cell>
          <cell r="B622" t="str">
            <v>大友　ゆり子</v>
          </cell>
          <cell r="C622" t="str">
            <v>オオトモ　ユリコ</v>
          </cell>
          <cell r="F622" t="str">
            <v>女</v>
          </cell>
          <cell r="G622" t="str">
            <v>仙台支店</v>
          </cell>
          <cell r="H622" t="str">
            <v>営業推進本部</v>
          </cell>
          <cell r="I622" t="str">
            <v>東北エリア</v>
          </cell>
          <cell r="J622" t="str">
            <v>主任</v>
          </cell>
          <cell r="K622" t="str">
            <v>正社員</v>
          </cell>
          <cell r="L622" t="str">
            <v>総合</v>
          </cell>
          <cell r="M622" t="str">
            <v>事務</v>
          </cell>
          <cell r="O622" t="str">
            <v>出向無し</v>
          </cell>
          <cell r="Q622" t="str">
            <v>989-2433</v>
          </cell>
          <cell r="R622" t="str">
            <v>宮城県岩沼市桜4-2-31</v>
          </cell>
          <cell r="T622">
            <v>35886</v>
          </cell>
        </row>
        <row r="623">
          <cell r="A623" t="str">
            <v>01097</v>
          </cell>
          <cell r="B623" t="str">
            <v>及川　京子</v>
          </cell>
          <cell r="C623" t="str">
            <v>オイカワ　キョウコ</v>
          </cell>
          <cell r="D623" t="str">
            <v>既婚</v>
          </cell>
          <cell r="F623" t="str">
            <v>女</v>
          </cell>
          <cell r="G623" t="str">
            <v>仙台支店</v>
          </cell>
          <cell r="H623" t="str">
            <v>営業推進本部</v>
          </cell>
          <cell r="I623" t="str">
            <v>東北エリア</v>
          </cell>
          <cell r="K623" t="str">
            <v>正社員</v>
          </cell>
          <cell r="L623" t="str">
            <v>総合</v>
          </cell>
          <cell r="M623" t="str">
            <v>営業</v>
          </cell>
          <cell r="O623" t="str">
            <v>出向無し</v>
          </cell>
          <cell r="Q623" t="str">
            <v>981-3211</v>
          </cell>
          <cell r="R623" t="str">
            <v>仙台市泉区長命ヶ丘東12-7</v>
          </cell>
          <cell r="S623" t="str">
            <v>022-377-3384</v>
          </cell>
          <cell r="T623">
            <v>36927</v>
          </cell>
        </row>
        <row r="624">
          <cell r="A624" t="str">
            <v>00432</v>
          </cell>
          <cell r="B624" t="str">
            <v>新谷　哲</v>
          </cell>
          <cell r="C624" t="str">
            <v>シンタニ　サトル</v>
          </cell>
          <cell r="D624" t="str">
            <v>既婚</v>
          </cell>
          <cell r="F624" t="str">
            <v>男</v>
          </cell>
          <cell r="G624" t="str">
            <v>仙台支店</v>
          </cell>
          <cell r="H624" t="str">
            <v>営業推進本部</v>
          </cell>
          <cell r="I624" t="str">
            <v>東北エリア</v>
          </cell>
          <cell r="J624" t="str">
            <v>係長</v>
          </cell>
          <cell r="K624" t="str">
            <v>正社員</v>
          </cell>
          <cell r="L624" t="str">
            <v>総合</v>
          </cell>
          <cell r="M624" t="str">
            <v>営業</v>
          </cell>
          <cell r="O624" t="str">
            <v>出向無し</v>
          </cell>
          <cell r="Q624" t="str">
            <v>142-0054</v>
          </cell>
          <cell r="R624" t="str">
            <v>品川区西中延3-8-10</v>
          </cell>
          <cell r="S624" t="str">
            <v>03ｰ5498ｰ1539</v>
          </cell>
          <cell r="T624">
            <v>34790</v>
          </cell>
        </row>
        <row r="625">
          <cell r="A625" t="str">
            <v>00503</v>
          </cell>
          <cell r="B625" t="str">
            <v>小川　琢也</v>
          </cell>
          <cell r="C625" t="str">
            <v>オガワ　タクヤ</v>
          </cell>
          <cell r="F625" t="str">
            <v>男</v>
          </cell>
          <cell r="G625" t="str">
            <v>仙台支店</v>
          </cell>
          <cell r="H625" t="str">
            <v>営業推進本部</v>
          </cell>
          <cell r="I625" t="str">
            <v>東北エリア</v>
          </cell>
          <cell r="J625" t="str">
            <v>主任</v>
          </cell>
          <cell r="K625" t="str">
            <v>正社員</v>
          </cell>
          <cell r="L625" t="str">
            <v>総合</v>
          </cell>
          <cell r="M625" t="str">
            <v>営業</v>
          </cell>
          <cell r="O625" t="str">
            <v>出向無し</v>
          </cell>
          <cell r="Q625" t="str">
            <v>982-0023</v>
          </cell>
          <cell r="R625" t="str">
            <v>仙台市太白区鹿野3-24-23CITYﾋﾞﾙ仙台205</v>
          </cell>
          <cell r="S625" t="str">
            <v>022ｰ247ｰ5863</v>
          </cell>
          <cell r="T625">
            <v>35156</v>
          </cell>
        </row>
        <row r="626">
          <cell r="A626" t="str">
            <v>00493</v>
          </cell>
          <cell r="B626" t="str">
            <v>真壁　知子</v>
          </cell>
          <cell r="C626" t="str">
            <v>マカベ　トモコ</v>
          </cell>
          <cell r="F626" t="str">
            <v>女</v>
          </cell>
          <cell r="G626" t="str">
            <v>本社</v>
          </cell>
          <cell r="H626" t="str">
            <v>営業推進本部</v>
          </cell>
          <cell r="I626" t="str">
            <v>秘書室</v>
          </cell>
          <cell r="J626" t="str">
            <v>主任</v>
          </cell>
          <cell r="K626" t="str">
            <v>正社員</v>
          </cell>
          <cell r="L626" t="str">
            <v>一般</v>
          </cell>
          <cell r="M626" t="str">
            <v>事務</v>
          </cell>
          <cell r="O626" t="str">
            <v>出向無し</v>
          </cell>
          <cell r="Q626" t="str">
            <v>210-0812</v>
          </cell>
          <cell r="R626" t="str">
            <v>川崎市川崎区東門前3-10-21</v>
          </cell>
          <cell r="S626" t="str">
            <v>044ｰ288ｰ5229</v>
          </cell>
          <cell r="T626">
            <v>35116</v>
          </cell>
        </row>
        <row r="627">
          <cell r="A627" t="str">
            <v>01038</v>
          </cell>
          <cell r="B627" t="str">
            <v>村井　玲子</v>
          </cell>
          <cell r="C627" t="str">
            <v>ムライ　レイコ</v>
          </cell>
          <cell r="F627" t="str">
            <v>女</v>
          </cell>
          <cell r="G627" t="str">
            <v>本社</v>
          </cell>
          <cell r="H627" t="str">
            <v>営業推進本部</v>
          </cell>
          <cell r="I627" t="str">
            <v>秘書室</v>
          </cell>
          <cell r="K627" t="str">
            <v>正社員</v>
          </cell>
          <cell r="L627" t="str">
            <v>一般</v>
          </cell>
          <cell r="M627" t="str">
            <v>事務</v>
          </cell>
          <cell r="N627" t="str">
            <v>業務管理</v>
          </cell>
          <cell r="O627" t="str">
            <v>出向無し</v>
          </cell>
          <cell r="Q627" t="str">
            <v>273-0035</v>
          </cell>
          <cell r="R627" t="str">
            <v>千葉県船橋市本中山3-24-13-201</v>
          </cell>
          <cell r="S627" t="str">
            <v>047-335-2595</v>
          </cell>
          <cell r="T627">
            <v>36822</v>
          </cell>
        </row>
        <row r="628">
          <cell r="A628" t="str">
            <v>01068</v>
          </cell>
          <cell r="B628" t="str">
            <v>外所　美知子</v>
          </cell>
          <cell r="C628" t="str">
            <v>トドコロ　ミチコ</v>
          </cell>
          <cell r="F628" t="str">
            <v>女</v>
          </cell>
          <cell r="G628" t="str">
            <v>本社</v>
          </cell>
          <cell r="H628" t="str">
            <v>営業推進本部</v>
          </cell>
          <cell r="I628" t="str">
            <v>秘書室</v>
          </cell>
          <cell r="K628" t="str">
            <v>正社員</v>
          </cell>
          <cell r="L628" t="str">
            <v>一般</v>
          </cell>
          <cell r="M628" t="str">
            <v>事務</v>
          </cell>
          <cell r="O628" t="str">
            <v>出向無し</v>
          </cell>
          <cell r="Q628" t="str">
            <v>155-0033</v>
          </cell>
          <cell r="R628" t="str">
            <v>世田谷区代田1-32-2</v>
          </cell>
          <cell r="S628" t="str">
            <v>03-5481-8366</v>
          </cell>
          <cell r="T628">
            <v>36900</v>
          </cell>
        </row>
        <row r="629">
          <cell r="A629" t="str">
            <v>00855</v>
          </cell>
          <cell r="B629" t="str">
            <v>大田原　裕美</v>
          </cell>
          <cell r="C629" t="str">
            <v>オオタハラ　ユミ</v>
          </cell>
          <cell r="F629" t="str">
            <v>女</v>
          </cell>
          <cell r="G629" t="str">
            <v>本社</v>
          </cell>
          <cell r="H629" t="str">
            <v>営業推進本部</v>
          </cell>
          <cell r="I629" t="str">
            <v>秘書室</v>
          </cell>
          <cell r="K629" t="str">
            <v>正社員</v>
          </cell>
          <cell r="L629" t="str">
            <v>総合</v>
          </cell>
          <cell r="M629" t="str">
            <v>営業</v>
          </cell>
          <cell r="O629" t="str">
            <v>出向無し</v>
          </cell>
          <cell r="Q629" t="str">
            <v>125-0062</v>
          </cell>
          <cell r="R629" t="str">
            <v>葛飾区青戸1-14-3　ﾙﾗﾜｰ榎本Ⅰ-103</v>
          </cell>
          <cell r="T629">
            <v>36616</v>
          </cell>
        </row>
        <row r="630">
          <cell r="A630" t="str">
            <v>00428</v>
          </cell>
          <cell r="B630" t="str">
            <v>石井　努</v>
          </cell>
          <cell r="C630" t="str">
            <v>イシイ　ツトム</v>
          </cell>
          <cell r="D630" t="str">
            <v>既婚</v>
          </cell>
          <cell r="F630" t="str">
            <v>男</v>
          </cell>
          <cell r="G630" t="str">
            <v>本社</v>
          </cell>
          <cell r="H630" t="str">
            <v>営業推進本部</v>
          </cell>
          <cell r="I630" t="str">
            <v>秘書室</v>
          </cell>
          <cell r="J630" t="str">
            <v>課長</v>
          </cell>
          <cell r="K630" t="str">
            <v>正社員</v>
          </cell>
          <cell r="L630" t="str">
            <v>総合</v>
          </cell>
          <cell r="M630" t="str">
            <v>営業</v>
          </cell>
          <cell r="O630" t="str">
            <v>出向無し</v>
          </cell>
          <cell r="Q630" t="str">
            <v>135-0043</v>
          </cell>
          <cell r="R630" t="str">
            <v>江東区塩浜2-18-5ｳﾞｪｯｾﾙ木場南403</v>
          </cell>
          <cell r="S630" t="str">
            <v>03ｰ3640ｰ5108</v>
          </cell>
          <cell r="T630">
            <v>34790</v>
          </cell>
        </row>
        <row r="631">
          <cell r="A631" t="str">
            <v>00626</v>
          </cell>
          <cell r="B631" t="str">
            <v>堀口　靖晃</v>
          </cell>
          <cell r="C631" t="str">
            <v>ホリグチ　ヤスアキ</v>
          </cell>
          <cell r="D631" t="str">
            <v>既婚</v>
          </cell>
          <cell r="F631" t="str">
            <v>男</v>
          </cell>
          <cell r="G631" t="str">
            <v>本社</v>
          </cell>
          <cell r="H631" t="str">
            <v>営業推進本部</v>
          </cell>
          <cell r="I631" t="str">
            <v>秘書室</v>
          </cell>
          <cell r="K631" t="str">
            <v>正社員</v>
          </cell>
          <cell r="L631" t="str">
            <v>総合</v>
          </cell>
          <cell r="M631" t="str">
            <v>企画</v>
          </cell>
          <cell r="O631" t="str">
            <v>出向無し</v>
          </cell>
          <cell r="Q631" t="str">
            <v>130-0004</v>
          </cell>
          <cell r="R631" t="str">
            <v>墨田区本所4-16-10ﾊﾞﾗﾃﾞｨ城東404</v>
          </cell>
          <cell r="S631" t="str">
            <v>03-3623-5633</v>
          </cell>
          <cell r="T631">
            <v>35521</v>
          </cell>
        </row>
        <row r="632">
          <cell r="A632" t="str">
            <v>00952</v>
          </cell>
          <cell r="B632" t="str">
            <v>野上　将人</v>
          </cell>
          <cell r="C632" t="str">
            <v>ノガミ　マサト</v>
          </cell>
          <cell r="F632" t="str">
            <v>男</v>
          </cell>
          <cell r="G632" t="str">
            <v>本社</v>
          </cell>
          <cell r="H632" t="str">
            <v>営業推進本部</v>
          </cell>
          <cell r="I632" t="str">
            <v>秘書室</v>
          </cell>
          <cell r="K632" t="str">
            <v>正社員</v>
          </cell>
          <cell r="L632" t="str">
            <v>総合</v>
          </cell>
          <cell r="M632" t="str">
            <v>企画</v>
          </cell>
          <cell r="O632" t="str">
            <v>出向無し</v>
          </cell>
          <cell r="Q632" t="str">
            <v>180-0013</v>
          </cell>
          <cell r="R632" t="str">
            <v>東京都武蔵野市西久保2-4-5 ﾒｿﾞﾝ静和15号室</v>
          </cell>
          <cell r="S632" t="str">
            <v>0422-52-7545</v>
          </cell>
          <cell r="T632">
            <v>36773</v>
          </cell>
        </row>
        <row r="633">
          <cell r="A633" t="str">
            <v>01079</v>
          </cell>
          <cell r="B633" t="str">
            <v>善浪　瑞恵</v>
          </cell>
          <cell r="C633" t="str">
            <v>ヨシナミ　ミズエ</v>
          </cell>
          <cell r="F633" t="str">
            <v>女</v>
          </cell>
          <cell r="G633" t="str">
            <v>札幌営業所</v>
          </cell>
          <cell r="H633" t="str">
            <v>営業推進本部</v>
          </cell>
          <cell r="I633" t="str">
            <v>北海道エリア</v>
          </cell>
          <cell r="K633" t="str">
            <v>正社員</v>
          </cell>
          <cell r="L633" t="str">
            <v>一般</v>
          </cell>
          <cell r="M633" t="str">
            <v>事務</v>
          </cell>
          <cell r="O633" t="str">
            <v>出向無し</v>
          </cell>
          <cell r="Q633" t="str">
            <v>064-0915</v>
          </cell>
          <cell r="R633" t="str">
            <v>札幌市中央区南15条西11-2-25-201</v>
          </cell>
          <cell r="S633" t="str">
            <v>090-9432-5522</v>
          </cell>
          <cell r="T633">
            <v>36900</v>
          </cell>
        </row>
        <row r="634">
          <cell r="A634" t="str">
            <v>00715</v>
          </cell>
          <cell r="B634" t="str">
            <v>七原　永里子</v>
          </cell>
          <cell r="C634" t="str">
            <v>ナナハラ　エリコ</v>
          </cell>
          <cell r="F634" t="str">
            <v>女</v>
          </cell>
          <cell r="G634" t="str">
            <v>札幌営業所</v>
          </cell>
          <cell r="H634" t="str">
            <v>営業推進本部</v>
          </cell>
          <cell r="I634" t="str">
            <v>北海道エリア</v>
          </cell>
          <cell r="K634" t="str">
            <v>正社員</v>
          </cell>
          <cell r="L634" t="str">
            <v>総合</v>
          </cell>
          <cell r="M634" t="str">
            <v>営業</v>
          </cell>
          <cell r="O634" t="str">
            <v>出向無し</v>
          </cell>
          <cell r="Q634" t="str">
            <v>003-0002</v>
          </cell>
          <cell r="R634" t="str">
            <v>札幌市白石区東札幌2条6丁目4-27ﾌﾟﾗｻﾞｲﾝ東札幌Ⅱ502</v>
          </cell>
          <cell r="S634" t="str">
            <v>011ｰ815ｰ8578</v>
          </cell>
          <cell r="T634">
            <v>35968</v>
          </cell>
        </row>
        <row r="635">
          <cell r="A635" t="str">
            <v>01069</v>
          </cell>
          <cell r="B635" t="str">
            <v>小松田　千笑</v>
          </cell>
          <cell r="C635" t="str">
            <v>コマツダ　チエ</v>
          </cell>
          <cell r="F635" t="str">
            <v>女</v>
          </cell>
          <cell r="G635" t="str">
            <v>札幌営業所</v>
          </cell>
          <cell r="H635" t="str">
            <v>営業推進本部</v>
          </cell>
          <cell r="I635" t="str">
            <v>北海道エリア</v>
          </cell>
          <cell r="K635" t="str">
            <v>正社員</v>
          </cell>
          <cell r="L635" t="str">
            <v>総合</v>
          </cell>
          <cell r="M635" t="str">
            <v>営業</v>
          </cell>
          <cell r="O635" t="str">
            <v>出向無し</v>
          </cell>
          <cell r="Q635" t="str">
            <v>060-0032</v>
          </cell>
          <cell r="R635" t="str">
            <v>札幌市中央区北2条東1-5ｻﾆｰﾌﾟﾘﾝｽｼｬﾄｰ903号室</v>
          </cell>
          <cell r="S635" t="str">
            <v>090-9517-6844</v>
          </cell>
          <cell r="T635">
            <v>36900</v>
          </cell>
        </row>
        <row r="636">
          <cell r="A636" t="str">
            <v>00516</v>
          </cell>
          <cell r="B636" t="str">
            <v>中條　貴久　　</v>
          </cell>
          <cell r="C636" t="str">
            <v>チュウジョウ　タカヒサ</v>
          </cell>
          <cell r="F636" t="str">
            <v>男</v>
          </cell>
          <cell r="G636" t="str">
            <v>札幌営業所</v>
          </cell>
          <cell r="H636" t="str">
            <v>営業推進本部</v>
          </cell>
          <cell r="I636" t="str">
            <v>北海道エリア</v>
          </cell>
          <cell r="J636" t="str">
            <v>係長</v>
          </cell>
          <cell r="K636" t="str">
            <v>正社員</v>
          </cell>
          <cell r="L636" t="str">
            <v>総合</v>
          </cell>
          <cell r="M636" t="str">
            <v>営業</v>
          </cell>
          <cell r="O636" t="str">
            <v>出向無し</v>
          </cell>
          <cell r="Q636" t="str">
            <v>980-0822</v>
          </cell>
          <cell r="R636" t="str">
            <v>札幌市中央区南2条東3-9-1ﾊﾟｰｸﾋﾙｽﾞｲｰｽﾄ23　1105</v>
          </cell>
          <cell r="S636" t="str">
            <v>011-271-7173</v>
          </cell>
          <cell r="T636">
            <v>35156</v>
          </cell>
        </row>
        <row r="637">
          <cell r="A637" t="str">
            <v>01061</v>
          </cell>
          <cell r="B637" t="str">
            <v>澤部　拓</v>
          </cell>
          <cell r="C637" t="str">
            <v>サワベ　タク</v>
          </cell>
          <cell r="D637" t="str">
            <v>既婚</v>
          </cell>
          <cell r="F637" t="str">
            <v>男</v>
          </cell>
          <cell r="G637" t="str">
            <v>札幌営業所</v>
          </cell>
          <cell r="H637" t="str">
            <v>営業推進本部</v>
          </cell>
          <cell r="I637" t="str">
            <v>北海道エリア</v>
          </cell>
          <cell r="K637" t="str">
            <v>正社員</v>
          </cell>
          <cell r="L637" t="str">
            <v>総合</v>
          </cell>
          <cell r="M637" t="str">
            <v>営業</v>
          </cell>
          <cell r="O637" t="str">
            <v>出向無し</v>
          </cell>
          <cell r="Q637" t="str">
            <v>001-0026</v>
          </cell>
          <cell r="R637" t="str">
            <v>札幌市北区北26条西15-4-35ｵｱｼｽｺｰﾄB-201</v>
          </cell>
          <cell r="S637" t="str">
            <v>011-758-0242</v>
          </cell>
          <cell r="T637">
            <v>36900</v>
          </cell>
        </row>
        <row r="638">
          <cell r="A638" t="str">
            <v>01056</v>
          </cell>
          <cell r="B638" t="str">
            <v>廣野　裕美子</v>
          </cell>
          <cell r="C638" t="str">
            <v>ヒロノ　ユミコ</v>
          </cell>
          <cell r="F638" t="str">
            <v>女</v>
          </cell>
          <cell r="G638" t="str">
            <v>本社</v>
          </cell>
          <cell r="H638" t="str">
            <v>営業推進本部</v>
          </cell>
          <cell r="I638" t="str">
            <v>本部長室付</v>
          </cell>
          <cell r="K638" t="str">
            <v>正社員</v>
          </cell>
          <cell r="L638" t="str">
            <v>総合</v>
          </cell>
          <cell r="M638" t="str">
            <v>営業</v>
          </cell>
          <cell r="O638" t="str">
            <v>出向無し</v>
          </cell>
          <cell r="Q638" t="str">
            <v>167-0052</v>
          </cell>
          <cell r="R638" t="str">
            <v>杉並区南荻窪1-6-15 ｳﾞｨﾙﾃﾞﾌｧｲﾝ荻窪303号室</v>
          </cell>
          <cell r="S638" t="str">
            <v>03-3247-2202</v>
          </cell>
          <cell r="T638">
            <v>36864</v>
          </cell>
        </row>
        <row r="639">
          <cell r="A639" t="str">
            <v>00307</v>
          </cell>
          <cell r="B639" t="str">
            <v>坂井  義尚</v>
          </cell>
          <cell r="C639" t="str">
            <v>サカイ　ヨシヒサ</v>
          </cell>
          <cell r="D639" t="str">
            <v>既婚</v>
          </cell>
          <cell r="F639" t="str">
            <v>男</v>
          </cell>
          <cell r="G639" t="str">
            <v>本社</v>
          </cell>
          <cell r="H639" t="str">
            <v>営業推進本部</v>
          </cell>
          <cell r="I639" t="str">
            <v>本部長室付</v>
          </cell>
          <cell r="J639" t="str">
            <v>課長代理</v>
          </cell>
          <cell r="K639" t="str">
            <v>正社員</v>
          </cell>
          <cell r="L639" t="str">
            <v>総合</v>
          </cell>
          <cell r="M639" t="str">
            <v>営業</v>
          </cell>
          <cell r="O639" t="str">
            <v>出向有り</v>
          </cell>
          <cell r="P639" t="str">
            <v>ＶＬ→牛角</v>
          </cell>
          <cell r="Q639" t="str">
            <v>162-0801</v>
          </cell>
          <cell r="R639" t="str">
            <v>新宿区山吹町263 ﾗｲｵﾝｽﾞﾏﾝｼｮﾝ山吹町302</v>
          </cell>
          <cell r="S639" t="str">
            <v>03-3266-0884</v>
          </cell>
          <cell r="T639">
            <v>33695</v>
          </cell>
        </row>
        <row r="640">
          <cell r="A640" t="str">
            <v>00949</v>
          </cell>
          <cell r="B640" t="str">
            <v>川上　和昌</v>
          </cell>
          <cell r="C640" t="str">
            <v>カワカミ　カズマサ</v>
          </cell>
          <cell r="F640" t="str">
            <v>男</v>
          </cell>
          <cell r="G640" t="str">
            <v>本社</v>
          </cell>
          <cell r="H640" t="str">
            <v>営業推進本部</v>
          </cell>
          <cell r="I640" t="str">
            <v>本部長室付</v>
          </cell>
          <cell r="K640" t="str">
            <v>正社員</v>
          </cell>
          <cell r="L640" t="str">
            <v>総合</v>
          </cell>
          <cell r="M640" t="str">
            <v>営業</v>
          </cell>
          <cell r="O640" t="str">
            <v>出向無し</v>
          </cell>
          <cell r="Q640" t="str">
            <v>273-0112</v>
          </cell>
          <cell r="R640" t="str">
            <v>千葉県鎌ヶ谷市東中沢1-8-5-7ｸﾞﾘｰﾝﾋﾞﾚｯｼﾞ中沢2-302</v>
          </cell>
          <cell r="S640" t="str">
            <v>047-442-5851</v>
          </cell>
          <cell r="T640">
            <v>36759</v>
          </cell>
        </row>
        <row r="641">
          <cell r="A641" t="str">
            <v>00969</v>
          </cell>
          <cell r="B641" t="str">
            <v>井上　孝通</v>
          </cell>
          <cell r="C641" t="str">
            <v>イノウエ　タカミチ</v>
          </cell>
          <cell r="F641" t="str">
            <v>男</v>
          </cell>
          <cell r="G641" t="str">
            <v>本社</v>
          </cell>
          <cell r="H641" t="str">
            <v>営業推進本部</v>
          </cell>
          <cell r="I641" t="str">
            <v>本部長室付</v>
          </cell>
          <cell r="K641" t="str">
            <v>正社員</v>
          </cell>
          <cell r="L641" t="str">
            <v>総合</v>
          </cell>
          <cell r="M641" t="str">
            <v>営業</v>
          </cell>
          <cell r="O641" t="str">
            <v>出向無し</v>
          </cell>
          <cell r="Q641" t="str">
            <v>111-0031</v>
          </cell>
          <cell r="R641" t="str">
            <v>台東区千束2-16-3 ｼｬﾄﾚｻﾜﾀﾞ403</v>
          </cell>
          <cell r="S641" t="str">
            <v>03-3872-5400</v>
          </cell>
          <cell r="T641">
            <v>36801</v>
          </cell>
        </row>
        <row r="642">
          <cell r="A642" t="str">
            <v>00796</v>
          </cell>
          <cell r="B642" t="str">
            <v>杉崎　祥子</v>
          </cell>
          <cell r="C642" t="str">
            <v>スギサキ　サチコ</v>
          </cell>
          <cell r="F642" t="str">
            <v>女</v>
          </cell>
          <cell r="G642" t="str">
            <v>本社</v>
          </cell>
          <cell r="H642" t="str">
            <v>営業推進本部</v>
          </cell>
          <cell r="I642" t="str">
            <v>立地開発部</v>
          </cell>
          <cell r="K642" t="str">
            <v>正社員</v>
          </cell>
          <cell r="L642" t="str">
            <v>一般</v>
          </cell>
          <cell r="M642" t="str">
            <v>管理</v>
          </cell>
          <cell r="N642" t="str">
            <v>ＦＣ支援部業務管理</v>
          </cell>
          <cell r="O642" t="str">
            <v>出向無し</v>
          </cell>
          <cell r="Q642" t="str">
            <v>278-0006</v>
          </cell>
          <cell r="R642" t="str">
            <v>千葉県野田市柳沢53-59</v>
          </cell>
          <cell r="S642" t="str">
            <v>0471-22-3553</v>
          </cell>
          <cell r="T642">
            <v>36479</v>
          </cell>
        </row>
        <row r="643">
          <cell r="A643" t="str">
            <v>00797</v>
          </cell>
          <cell r="B643" t="str">
            <v>中里　由布子</v>
          </cell>
          <cell r="C643" t="str">
            <v>ナカザト　ユウコ</v>
          </cell>
          <cell r="F643" t="str">
            <v>女</v>
          </cell>
          <cell r="G643" t="str">
            <v>本社</v>
          </cell>
          <cell r="H643" t="str">
            <v>営業推進本部</v>
          </cell>
          <cell r="I643" t="str">
            <v>立地開発部</v>
          </cell>
          <cell r="K643" t="str">
            <v>正社員</v>
          </cell>
          <cell r="L643" t="str">
            <v>一般</v>
          </cell>
          <cell r="M643" t="str">
            <v>管理</v>
          </cell>
          <cell r="N643" t="str">
            <v>ＦＣ支援部業務管理</v>
          </cell>
          <cell r="O643" t="str">
            <v>出向無し</v>
          </cell>
          <cell r="Q643" t="str">
            <v>273-0013</v>
          </cell>
          <cell r="R643" t="str">
            <v>千葉県船橋市若松2-4-7-506</v>
          </cell>
          <cell r="S643" t="str">
            <v>0474-32-9950</v>
          </cell>
          <cell r="T643">
            <v>36479</v>
          </cell>
        </row>
        <row r="644">
          <cell r="A644" t="str">
            <v>00896</v>
          </cell>
          <cell r="B644" t="str">
            <v>山本　良子</v>
          </cell>
          <cell r="C644" t="str">
            <v>ヤマモト　リョウコ　</v>
          </cell>
          <cell r="F644" t="str">
            <v>女</v>
          </cell>
          <cell r="G644" t="str">
            <v>大阪支店</v>
          </cell>
          <cell r="H644" t="str">
            <v>営業推進本部</v>
          </cell>
          <cell r="I644" t="str">
            <v>立地開発部</v>
          </cell>
          <cell r="K644" t="str">
            <v>正社員</v>
          </cell>
          <cell r="L644" t="str">
            <v>一般</v>
          </cell>
          <cell r="M644" t="str">
            <v>管理</v>
          </cell>
          <cell r="N644" t="str">
            <v>業務管理</v>
          </cell>
          <cell r="O644" t="str">
            <v>出向無し</v>
          </cell>
          <cell r="Q644" t="str">
            <v>607-8080</v>
          </cell>
          <cell r="R644" t="str">
            <v>京都市山科区竹鼻竹ﾉ街道町19</v>
          </cell>
          <cell r="S644" t="str">
            <v>075-591-3809</v>
          </cell>
          <cell r="T644">
            <v>36678</v>
          </cell>
        </row>
        <row r="645">
          <cell r="A645" t="str">
            <v>01070</v>
          </cell>
          <cell r="B645" t="str">
            <v>中村　りつこ</v>
          </cell>
          <cell r="C645" t="str">
            <v>ナカムラ　リツコ</v>
          </cell>
          <cell r="D645" t="str">
            <v>既婚</v>
          </cell>
          <cell r="F645" t="str">
            <v>女</v>
          </cell>
          <cell r="G645" t="str">
            <v>仙台支店</v>
          </cell>
          <cell r="H645" t="str">
            <v>営業推進本部</v>
          </cell>
          <cell r="I645" t="str">
            <v>立地開発部</v>
          </cell>
          <cell r="K645" t="str">
            <v>契約社員</v>
          </cell>
          <cell r="L645" t="str">
            <v>契約</v>
          </cell>
          <cell r="M645" t="str">
            <v>事務</v>
          </cell>
          <cell r="O645" t="str">
            <v>出向無し</v>
          </cell>
          <cell r="Q645" t="str">
            <v>984-0835</v>
          </cell>
          <cell r="R645" t="str">
            <v>仙台市若林区今泉1-5-27-C102</v>
          </cell>
          <cell r="S645" t="str">
            <v>022-289-6539</v>
          </cell>
          <cell r="T645">
            <v>36739</v>
          </cell>
        </row>
        <row r="646">
          <cell r="A646" t="str">
            <v>01071</v>
          </cell>
          <cell r="B646" t="str">
            <v>三上　陽子</v>
          </cell>
          <cell r="C646" t="str">
            <v>ミカミ　ヨウコ</v>
          </cell>
          <cell r="F646" t="str">
            <v>女</v>
          </cell>
          <cell r="G646" t="str">
            <v>本社</v>
          </cell>
          <cell r="H646" t="str">
            <v>営業推進本部</v>
          </cell>
          <cell r="I646" t="str">
            <v>立地開発部</v>
          </cell>
          <cell r="K646" t="str">
            <v>契約社員</v>
          </cell>
          <cell r="L646" t="str">
            <v>契約</v>
          </cell>
          <cell r="M646" t="str">
            <v>事務</v>
          </cell>
          <cell r="O646" t="str">
            <v>出向無し</v>
          </cell>
          <cell r="Q646" t="str">
            <v>175-0094</v>
          </cell>
          <cell r="R646" t="str">
            <v>板橋区成増1-16-3</v>
          </cell>
          <cell r="S646" t="str">
            <v>090-7366-6600</v>
          </cell>
          <cell r="T646">
            <v>36851</v>
          </cell>
        </row>
        <row r="647">
          <cell r="A647" t="str">
            <v>01072</v>
          </cell>
          <cell r="B647" t="str">
            <v>堤　綾子</v>
          </cell>
          <cell r="C647" t="str">
            <v>ツツミ　アヤコ</v>
          </cell>
          <cell r="F647" t="str">
            <v>女</v>
          </cell>
          <cell r="G647" t="str">
            <v>札幌営業所</v>
          </cell>
          <cell r="H647" t="str">
            <v>営業推進本部</v>
          </cell>
          <cell r="I647" t="str">
            <v>立地開発部</v>
          </cell>
          <cell r="K647" t="str">
            <v>契約社員</v>
          </cell>
          <cell r="L647" t="str">
            <v>契約</v>
          </cell>
          <cell r="M647" t="str">
            <v>事務</v>
          </cell>
          <cell r="O647" t="str">
            <v>出向無し</v>
          </cell>
          <cell r="T647">
            <v>36851</v>
          </cell>
        </row>
        <row r="648">
          <cell r="A648" t="str">
            <v>01090</v>
          </cell>
          <cell r="B648" t="str">
            <v>中村　愛架</v>
          </cell>
          <cell r="C648" t="str">
            <v>ナカムラ　アイカ</v>
          </cell>
          <cell r="F648" t="str">
            <v>女</v>
          </cell>
          <cell r="G648" t="str">
            <v>本社</v>
          </cell>
          <cell r="H648" t="str">
            <v>営業推進本部</v>
          </cell>
          <cell r="I648" t="str">
            <v>立地開発部</v>
          </cell>
          <cell r="K648" t="str">
            <v>契約社員</v>
          </cell>
          <cell r="L648" t="str">
            <v>契約</v>
          </cell>
          <cell r="M648" t="str">
            <v>事務</v>
          </cell>
          <cell r="O648" t="str">
            <v>出向無し</v>
          </cell>
          <cell r="Q648" t="str">
            <v>214-0037</v>
          </cell>
          <cell r="R648" t="str">
            <v>川崎市多摩区西生田2-9-7ﾒｿﾞﾝﾄﾞｰﾙB-3</v>
          </cell>
          <cell r="S648" t="str">
            <v>044-955-0167</v>
          </cell>
          <cell r="T648">
            <v>36900</v>
          </cell>
        </row>
        <row r="649">
          <cell r="A649" t="str">
            <v>01091</v>
          </cell>
          <cell r="B649" t="str">
            <v>田嶋　緑子</v>
          </cell>
          <cell r="C649" t="str">
            <v>タジマ　ミドリコ</v>
          </cell>
          <cell r="F649" t="str">
            <v>女</v>
          </cell>
          <cell r="G649" t="str">
            <v>名古屋営業所</v>
          </cell>
          <cell r="H649" t="str">
            <v>営業推進本部</v>
          </cell>
          <cell r="I649" t="str">
            <v>立地開発部</v>
          </cell>
          <cell r="K649" t="str">
            <v>契約社員</v>
          </cell>
          <cell r="L649" t="str">
            <v>契約</v>
          </cell>
          <cell r="M649" t="str">
            <v>事務</v>
          </cell>
          <cell r="O649" t="str">
            <v>出向無し</v>
          </cell>
          <cell r="Q649" t="str">
            <v>461-0014</v>
          </cell>
          <cell r="R649" t="str">
            <v>名古屋市東区橦木町2-11</v>
          </cell>
          <cell r="S649" t="str">
            <v>052-931-2138</v>
          </cell>
          <cell r="T649">
            <v>36900</v>
          </cell>
        </row>
        <row r="650">
          <cell r="A650" t="str">
            <v>01216</v>
          </cell>
          <cell r="B650" t="str">
            <v>小沢　志穂</v>
          </cell>
          <cell r="C650" t="str">
            <v>オザワ　シホ</v>
          </cell>
          <cell r="F650" t="str">
            <v>女</v>
          </cell>
          <cell r="G650" t="str">
            <v>本社</v>
          </cell>
          <cell r="H650" t="str">
            <v>営業推進本部</v>
          </cell>
          <cell r="I650" t="str">
            <v>立地開発部</v>
          </cell>
          <cell r="K650" t="str">
            <v>契約社員</v>
          </cell>
          <cell r="L650" t="str">
            <v>契約</v>
          </cell>
          <cell r="M650" t="str">
            <v>営業</v>
          </cell>
          <cell r="N650" t="str">
            <v>診断室</v>
          </cell>
          <cell r="O650" t="str">
            <v>出向無し</v>
          </cell>
          <cell r="Q650" t="str">
            <v>114-0023</v>
          </cell>
          <cell r="R650" t="str">
            <v>北区滝野川2-55-2ｳﾞｨﾗﾌｫﾝﾀｰﾅ205</v>
          </cell>
          <cell r="S650" t="str">
            <v>090-4912-0540</v>
          </cell>
          <cell r="T650">
            <v>36972</v>
          </cell>
        </row>
        <row r="651">
          <cell r="A651" t="str">
            <v>00745</v>
          </cell>
          <cell r="B651" t="str">
            <v>宇野　輝美</v>
          </cell>
          <cell r="C651" t="str">
            <v>ウノ　テルミ</v>
          </cell>
          <cell r="F651" t="str">
            <v>女</v>
          </cell>
          <cell r="G651" t="str">
            <v>本社</v>
          </cell>
          <cell r="H651" t="str">
            <v>営業推進本部</v>
          </cell>
          <cell r="I651" t="str">
            <v>立地開発部</v>
          </cell>
          <cell r="K651" t="str">
            <v>正社員</v>
          </cell>
          <cell r="L651" t="str">
            <v>総合</v>
          </cell>
          <cell r="M651" t="str">
            <v>営業</v>
          </cell>
          <cell r="O651" t="str">
            <v>出向無し</v>
          </cell>
          <cell r="Q651" t="str">
            <v>111-0043</v>
          </cell>
          <cell r="R651" t="str">
            <v>台東区駒形1-6-12-301</v>
          </cell>
          <cell r="S651" t="str">
            <v>03-3845-5506</v>
          </cell>
          <cell r="T651">
            <v>36251</v>
          </cell>
        </row>
        <row r="652">
          <cell r="A652" t="str">
            <v>01011</v>
          </cell>
          <cell r="B652" t="str">
            <v>鬼澤　有人</v>
          </cell>
          <cell r="C652" t="str">
            <v>キサワ　ナオト</v>
          </cell>
          <cell r="F652" t="str">
            <v>男</v>
          </cell>
          <cell r="G652" t="str">
            <v>本社</v>
          </cell>
          <cell r="H652" t="str">
            <v>営業推進本部</v>
          </cell>
          <cell r="I652" t="str">
            <v>立地開発部</v>
          </cell>
          <cell r="K652" t="str">
            <v>契約社員</v>
          </cell>
          <cell r="L652" t="str">
            <v>契約</v>
          </cell>
          <cell r="M652" t="str">
            <v>営業</v>
          </cell>
          <cell r="N652" t="str">
            <v>開発</v>
          </cell>
          <cell r="O652" t="str">
            <v>出向無し</v>
          </cell>
          <cell r="Q652" t="str">
            <v>176-0001</v>
          </cell>
          <cell r="R652" t="str">
            <v>東京都練馬区練馬2-23-26 ﾒｲﾝｽﾃｰｼﾞ練馬106</v>
          </cell>
          <cell r="S652" t="str">
            <v>03-5999-0984</v>
          </cell>
          <cell r="T652">
            <v>36557</v>
          </cell>
        </row>
        <row r="653">
          <cell r="A653" t="str">
            <v>01012</v>
          </cell>
          <cell r="B653" t="str">
            <v>赤坂　明男</v>
          </cell>
          <cell r="C653" t="str">
            <v>アカサカ　アキオ</v>
          </cell>
          <cell r="F653" t="str">
            <v>男</v>
          </cell>
          <cell r="G653" t="str">
            <v>本社</v>
          </cell>
          <cell r="H653" t="str">
            <v>営業推進本部</v>
          </cell>
          <cell r="I653" t="str">
            <v>立地開発部</v>
          </cell>
          <cell r="K653" t="str">
            <v>契約社員</v>
          </cell>
          <cell r="L653" t="str">
            <v>契約</v>
          </cell>
          <cell r="M653" t="str">
            <v>営業</v>
          </cell>
          <cell r="N653" t="str">
            <v>調査</v>
          </cell>
          <cell r="O653" t="str">
            <v>出向無し</v>
          </cell>
          <cell r="Q653" t="str">
            <v>273-0134</v>
          </cell>
          <cell r="R653" t="str">
            <v>千葉県鎌ヶ谷市西佐津間1-24-6ｻﾝﾊｲﾑ鎌ヶ谷A-106</v>
          </cell>
          <cell r="S653" t="str">
            <v>090-8662-3341</v>
          </cell>
          <cell r="T653">
            <v>36831</v>
          </cell>
        </row>
        <row r="654">
          <cell r="A654" t="str">
            <v>01014</v>
          </cell>
          <cell r="B654" t="str">
            <v>浅野　勇次</v>
          </cell>
          <cell r="C654" t="str">
            <v>アサノ　ユウジ</v>
          </cell>
          <cell r="D654" t="str">
            <v>既婚</v>
          </cell>
          <cell r="F654" t="str">
            <v>男</v>
          </cell>
          <cell r="G654" t="str">
            <v>本社</v>
          </cell>
          <cell r="H654" t="str">
            <v>営業推進本部</v>
          </cell>
          <cell r="I654" t="str">
            <v>立地開発部</v>
          </cell>
          <cell r="K654" t="str">
            <v>契約社員</v>
          </cell>
          <cell r="L654" t="str">
            <v>契約</v>
          </cell>
          <cell r="M654" t="str">
            <v>営業</v>
          </cell>
          <cell r="N654" t="str">
            <v>開発</v>
          </cell>
          <cell r="O654" t="str">
            <v>出向無し</v>
          </cell>
          <cell r="Q654" t="str">
            <v>120-0005</v>
          </cell>
          <cell r="R654" t="str">
            <v>足立区綾瀬2-15-12</v>
          </cell>
          <cell r="S654" t="str">
            <v>03-3604-0778</v>
          </cell>
          <cell r="T654">
            <v>36801</v>
          </cell>
        </row>
        <row r="655">
          <cell r="A655" t="str">
            <v>01015</v>
          </cell>
          <cell r="B655" t="str">
            <v>大津　雅志</v>
          </cell>
          <cell r="C655" t="str">
            <v>オオツ　マサシ</v>
          </cell>
          <cell r="F655" t="str">
            <v>男</v>
          </cell>
          <cell r="G655" t="str">
            <v>本社</v>
          </cell>
          <cell r="H655" t="str">
            <v>営業推進本部</v>
          </cell>
          <cell r="I655" t="str">
            <v>立地開発部</v>
          </cell>
          <cell r="K655" t="str">
            <v>契約社員</v>
          </cell>
          <cell r="L655" t="str">
            <v>契約</v>
          </cell>
          <cell r="M655" t="str">
            <v>営業</v>
          </cell>
          <cell r="N655" t="str">
            <v>開発</v>
          </cell>
          <cell r="O655" t="str">
            <v>出向無し</v>
          </cell>
          <cell r="Q655" t="str">
            <v>161-0034</v>
          </cell>
          <cell r="R655" t="str">
            <v>新宿区上落合2-27-2　ﾌﾟﾗｻﾞ・ﾄﾞｩ・ｵﾁｱｲ201</v>
          </cell>
          <cell r="S655" t="str">
            <v>03-5386-0283</v>
          </cell>
          <cell r="T655">
            <v>36557</v>
          </cell>
        </row>
        <row r="656">
          <cell r="A656" t="str">
            <v>01016</v>
          </cell>
          <cell r="B656" t="str">
            <v>兼松　竜一</v>
          </cell>
          <cell r="C656" t="str">
            <v>カネマツ　リュウイチ</v>
          </cell>
          <cell r="F656" t="str">
            <v>男</v>
          </cell>
          <cell r="G656" t="str">
            <v>名古屋営業所</v>
          </cell>
          <cell r="H656" t="str">
            <v>営業推進本部</v>
          </cell>
          <cell r="I656" t="str">
            <v>立地開発部</v>
          </cell>
          <cell r="K656" t="str">
            <v>契約社員</v>
          </cell>
          <cell r="L656" t="str">
            <v>契約</v>
          </cell>
          <cell r="M656" t="str">
            <v>営業</v>
          </cell>
          <cell r="N656" t="str">
            <v>調査</v>
          </cell>
          <cell r="O656" t="str">
            <v>出向無し</v>
          </cell>
          <cell r="Q656" t="str">
            <v>505-0026</v>
          </cell>
          <cell r="R656" t="str">
            <v>岐阜県美濃加茂市清水町1-1-23</v>
          </cell>
          <cell r="S656" t="str">
            <v>0574-25-4034</v>
          </cell>
          <cell r="T656">
            <v>36789</v>
          </cell>
        </row>
        <row r="657">
          <cell r="A657" t="str">
            <v>01017</v>
          </cell>
          <cell r="B657" t="str">
            <v>小坂　昌也</v>
          </cell>
          <cell r="C657" t="str">
            <v>コサカ　マサヤ</v>
          </cell>
          <cell r="F657" t="str">
            <v>男</v>
          </cell>
          <cell r="G657" t="str">
            <v>本社</v>
          </cell>
          <cell r="H657" t="str">
            <v>営業推進本部</v>
          </cell>
          <cell r="I657" t="str">
            <v>立地開発部</v>
          </cell>
          <cell r="K657" t="str">
            <v>契約社員</v>
          </cell>
          <cell r="L657" t="str">
            <v>契約</v>
          </cell>
          <cell r="M657" t="str">
            <v>営業</v>
          </cell>
          <cell r="N657" t="str">
            <v>開発</v>
          </cell>
          <cell r="O657" t="str">
            <v>出向無し</v>
          </cell>
          <cell r="Q657" t="str">
            <v>270-2203</v>
          </cell>
          <cell r="R657" t="str">
            <v>千葉県松戸市六高台4-147</v>
          </cell>
          <cell r="S657" t="str">
            <v>047-385-0716</v>
          </cell>
          <cell r="T657">
            <v>36557</v>
          </cell>
        </row>
        <row r="658">
          <cell r="A658" t="str">
            <v>01018</v>
          </cell>
          <cell r="B658" t="str">
            <v>佐藤　明宏</v>
          </cell>
          <cell r="C658" t="str">
            <v>サトウ　アキヒロ</v>
          </cell>
          <cell r="F658" t="str">
            <v>男</v>
          </cell>
          <cell r="G658" t="str">
            <v>大阪支店</v>
          </cell>
          <cell r="H658" t="str">
            <v>営業推進本部</v>
          </cell>
          <cell r="I658" t="str">
            <v>立地開発部</v>
          </cell>
          <cell r="K658" t="str">
            <v>契約社員</v>
          </cell>
          <cell r="L658" t="str">
            <v>契約</v>
          </cell>
          <cell r="M658" t="str">
            <v>営業</v>
          </cell>
          <cell r="N658" t="str">
            <v>調査</v>
          </cell>
          <cell r="O658" t="str">
            <v>出向無し</v>
          </cell>
          <cell r="Q658" t="str">
            <v>601-8442</v>
          </cell>
          <cell r="R658" t="str">
            <v>京都市南区西九条御幸田町104-2ｺｰﾎﾟＧ&amp;S205</v>
          </cell>
          <cell r="S658" t="str">
            <v>075-682-4975</v>
          </cell>
          <cell r="T658">
            <v>36759</v>
          </cell>
        </row>
        <row r="659">
          <cell r="A659" t="str">
            <v>01019</v>
          </cell>
          <cell r="B659" t="str">
            <v>白川　強</v>
          </cell>
          <cell r="C659" t="str">
            <v>シラカワ　ツヨシ</v>
          </cell>
          <cell r="F659" t="str">
            <v>男</v>
          </cell>
          <cell r="G659" t="str">
            <v>大阪支店</v>
          </cell>
          <cell r="H659" t="str">
            <v>営業推進本部</v>
          </cell>
          <cell r="I659" t="str">
            <v>立地開発部</v>
          </cell>
          <cell r="K659" t="str">
            <v>契約社員</v>
          </cell>
          <cell r="L659" t="str">
            <v>契約</v>
          </cell>
          <cell r="M659" t="str">
            <v>営業</v>
          </cell>
          <cell r="N659" t="str">
            <v>開発</v>
          </cell>
          <cell r="O659" t="str">
            <v>出向無し</v>
          </cell>
          <cell r="Q659" t="str">
            <v>655-0006</v>
          </cell>
          <cell r="R659" t="str">
            <v>神戸市垂水区本多聞1-7-6</v>
          </cell>
          <cell r="S659" t="str">
            <v>078-781-8263</v>
          </cell>
          <cell r="T659">
            <v>36759</v>
          </cell>
        </row>
        <row r="660">
          <cell r="A660" t="str">
            <v>01020</v>
          </cell>
          <cell r="B660" t="str">
            <v>鈴木　宏康</v>
          </cell>
          <cell r="C660" t="str">
            <v>スズキ　ヒロヤス</v>
          </cell>
          <cell r="F660" t="str">
            <v>男</v>
          </cell>
          <cell r="G660" t="str">
            <v>本社</v>
          </cell>
          <cell r="H660" t="str">
            <v>営業推進本部</v>
          </cell>
          <cell r="I660" t="str">
            <v>立地開発部</v>
          </cell>
          <cell r="K660" t="str">
            <v>契約社員</v>
          </cell>
          <cell r="L660" t="str">
            <v>契約</v>
          </cell>
          <cell r="M660" t="str">
            <v>営業</v>
          </cell>
          <cell r="N660" t="str">
            <v>開発</v>
          </cell>
          <cell r="O660" t="str">
            <v>出向無し</v>
          </cell>
          <cell r="Q660" t="str">
            <v>175-0094</v>
          </cell>
          <cell r="R660" t="str">
            <v>板橋区成増4-3-34あかるﾊｲﾑ18-108号</v>
          </cell>
          <cell r="S660" t="str">
            <v>03-5997-8383</v>
          </cell>
          <cell r="T660">
            <v>36800</v>
          </cell>
        </row>
        <row r="661">
          <cell r="A661" t="str">
            <v>01021</v>
          </cell>
          <cell r="B661" t="str">
            <v>土肥　秀太郎</v>
          </cell>
          <cell r="C661" t="str">
            <v>ドイ　シュウタロウ</v>
          </cell>
          <cell r="F661" t="str">
            <v>男</v>
          </cell>
          <cell r="G661" t="str">
            <v>札幌営業所</v>
          </cell>
          <cell r="H661" t="str">
            <v>営業推進本部</v>
          </cell>
          <cell r="I661" t="str">
            <v>立地開発部</v>
          </cell>
          <cell r="K661" t="str">
            <v>契約社員</v>
          </cell>
          <cell r="L661" t="str">
            <v>契約</v>
          </cell>
          <cell r="M661" t="str">
            <v>営業</v>
          </cell>
          <cell r="N661" t="str">
            <v>開発</v>
          </cell>
          <cell r="O661" t="str">
            <v>出向無し</v>
          </cell>
          <cell r="Q661" t="str">
            <v>004-0866+</v>
          </cell>
          <cell r="R661" t="str">
            <v>札幌市清田区北野6条3-10-15</v>
          </cell>
          <cell r="S661" t="str">
            <v>011-881-5623</v>
          </cell>
          <cell r="T661">
            <v>36854</v>
          </cell>
        </row>
        <row r="662">
          <cell r="A662" t="str">
            <v>01022</v>
          </cell>
          <cell r="B662" t="str">
            <v>中村　直人</v>
          </cell>
          <cell r="C662" t="str">
            <v>ナカムラ　ナオト</v>
          </cell>
          <cell r="F662" t="str">
            <v>男</v>
          </cell>
          <cell r="G662" t="str">
            <v>本社</v>
          </cell>
          <cell r="H662" t="str">
            <v>営業推進本部</v>
          </cell>
          <cell r="I662" t="str">
            <v>立地開発部</v>
          </cell>
          <cell r="K662" t="str">
            <v>契約社員</v>
          </cell>
          <cell r="L662" t="str">
            <v>契約</v>
          </cell>
          <cell r="M662" t="str">
            <v>営業</v>
          </cell>
          <cell r="N662" t="str">
            <v>開発</v>
          </cell>
          <cell r="O662" t="str">
            <v>出向無し</v>
          </cell>
          <cell r="Q662" t="str">
            <v>340-0111</v>
          </cell>
          <cell r="R662" t="str">
            <v>埼玉県幸手市北3-11-22</v>
          </cell>
          <cell r="T662">
            <v>36606</v>
          </cell>
        </row>
        <row r="663">
          <cell r="A663" t="str">
            <v>01023</v>
          </cell>
          <cell r="B663" t="str">
            <v>成田　雅浩</v>
          </cell>
          <cell r="C663" t="str">
            <v>ナリタ　マサヒロ</v>
          </cell>
          <cell r="D663" t="str">
            <v>既婚</v>
          </cell>
          <cell r="F663" t="str">
            <v>男</v>
          </cell>
          <cell r="G663" t="str">
            <v>札幌営業所</v>
          </cell>
          <cell r="H663" t="str">
            <v>営業推進本部</v>
          </cell>
          <cell r="I663" t="str">
            <v>立地開発部</v>
          </cell>
          <cell r="K663" t="str">
            <v>契約社員</v>
          </cell>
          <cell r="L663" t="str">
            <v>契約</v>
          </cell>
          <cell r="M663" t="str">
            <v>営業</v>
          </cell>
          <cell r="N663" t="str">
            <v>調査</v>
          </cell>
          <cell r="O663" t="str">
            <v>出向無し</v>
          </cell>
          <cell r="Q663" t="str">
            <v>004-0866</v>
          </cell>
          <cell r="R663" t="str">
            <v>札幌市清田区北野6-4-5-12</v>
          </cell>
          <cell r="S663" t="str">
            <v>011-885-3072</v>
          </cell>
          <cell r="T663">
            <v>36557</v>
          </cell>
        </row>
        <row r="664">
          <cell r="A664" t="str">
            <v>01025</v>
          </cell>
          <cell r="B664" t="str">
            <v>藤井　英明</v>
          </cell>
          <cell r="C664" t="str">
            <v>フジイ　ヒデアキ</v>
          </cell>
          <cell r="F664" t="str">
            <v>男</v>
          </cell>
          <cell r="G664" t="str">
            <v>本社</v>
          </cell>
          <cell r="H664" t="str">
            <v>営業推進本部</v>
          </cell>
          <cell r="I664" t="str">
            <v>立地開発部</v>
          </cell>
          <cell r="K664" t="str">
            <v>契約社員</v>
          </cell>
          <cell r="L664" t="str">
            <v>契約</v>
          </cell>
          <cell r="M664" t="str">
            <v>営業</v>
          </cell>
          <cell r="N664" t="str">
            <v>開発</v>
          </cell>
          <cell r="O664" t="str">
            <v>出向無し</v>
          </cell>
          <cell r="Q664" t="str">
            <v>169-0074</v>
          </cell>
          <cell r="R664" t="str">
            <v>新宿区北新宿4-8-18-904</v>
          </cell>
          <cell r="S664" t="str">
            <v>03-3368-3491</v>
          </cell>
          <cell r="T664">
            <v>36557</v>
          </cell>
        </row>
        <row r="665">
          <cell r="A665" t="str">
            <v>01026</v>
          </cell>
          <cell r="B665" t="str">
            <v>堀越　建夫</v>
          </cell>
          <cell r="C665" t="str">
            <v>ホリコシ　タテオ</v>
          </cell>
          <cell r="F665" t="str">
            <v>男</v>
          </cell>
          <cell r="G665" t="str">
            <v>本社</v>
          </cell>
          <cell r="H665" t="str">
            <v>営業推進本部</v>
          </cell>
          <cell r="I665" t="str">
            <v>立地開発部</v>
          </cell>
          <cell r="K665" t="str">
            <v>契約社員</v>
          </cell>
          <cell r="L665" t="str">
            <v>契約</v>
          </cell>
          <cell r="M665" t="str">
            <v>営業</v>
          </cell>
          <cell r="N665" t="str">
            <v>開発</v>
          </cell>
          <cell r="O665" t="str">
            <v>出向無し</v>
          </cell>
          <cell r="Q665" t="str">
            <v>120-0023</v>
          </cell>
          <cell r="R665" t="str">
            <v>足立区千住曙町41-5-404号</v>
          </cell>
          <cell r="S665" t="str">
            <v>03-3888-6026</v>
          </cell>
          <cell r="T665">
            <v>36557</v>
          </cell>
        </row>
        <row r="666">
          <cell r="A666" t="str">
            <v>01027</v>
          </cell>
          <cell r="B666" t="str">
            <v>森　辰紀</v>
          </cell>
          <cell r="C666" t="str">
            <v>モリ　タツノリ</v>
          </cell>
          <cell r="F666" t="str">
            <v>男</v>
          </cell>
          <cell r="G666" t="str">
            <v>仙台支店</v>
          </cell>
          <cell r="H666" t="str">
            <v>営業推進本部</v>
          </cell>
          <cell r="I666" t="str">
            <v>立地開発部</v>
          </cell>
          <cell r="K666" t="str">
            <v>契約社員</v>
          </cell>
          <cell r="L666" t="str">
            <v>契約</v>
          </cell>
          <cell r="M666" t="str">
            <v>営業</v>
          </cell>
          <cell r="N666" t="str">
            <v>開発</v>
          </cell>
          <cell r="O666" t="str">
            <v>出向無し</v>
          </cell>
          <cell r="Q666" t="str">
            <v>981-3104</v>
          </cell>
          <cell r="R666" t="str">
            <v>仙台市泉区永和台36-20</v>
          </cell>
          <cell r="T666">
            <v>36770</v>
          </cell>
        </row>
        <row r="667">
          <cell r="A667" t="str">
            <v>01028</v>
          </cell>
          <cell r="B667" t="str">
            <v>木村　直樹</v>
          </cell>
          <cell r="C667" t="str">
            <v>キムラ　ナオキ</v>
          </cell>
          <cell r="F667" t="str">
            <v>男</v>
          </cell>
          <cell r="G667" t="str">
            <v>本社</v>
          </cell>
          <cell r="H667" t="str">
            <v>営業推進本部</v>
          </cell>
          <cell r="I667" t="str">
            <v>立地開発部</v>
          </cell>
          <cell r="K667" t="str">
            <v>契約社員</v>
          </cell>
          <cell r="L667" t="str">
            <v>契約</v>
          </cell>
          <cell r="M667" t="str">
            <v>営業</v>
          </cell>
          <cell r="N667" t="str">
            <v>開発</v>
          </cell>
          <cell r="O667" t="str">
            <v>出向無し</v>
          </cell>
          <cell r="Q667" t="str">
            <v>981-3109</v>
          </cell>
          <cell r="R667" t="str">
            <v>仙台市泉区鶴が丘4-4-16</v>
          </cell>
          <cell r="S667" t="str">
            <v>022-373-1270</v>
          </cell>
          <cell r="T667">
            <v>36696</v>
          </cell>
        </row>
        <row r="668">
          <cell r="A668" t="str">
            <v>01029</v>
          </cell>
          <cell r="B668" t="str">
            <v>前園　誠</v>
          </cell>
          <cell r="C668" t="str">
            <v>マエゾノ　マコト</v>
          </cell>
          <cell r="F668" t="str">
            <v>男</v>
          </cell>
          <cell r="G668" t="str">
            <v>本社</v>
          </cell>
          <cell r="H668" t="str">
            <v>営業推進本部</v>
          </cell>
          <cell r="I668" t="str">
            <v>立地開発部</v>
          </cell>
          <cell r="K668" t="str">
            <v>契約社員</v>
          </cell>
          <cell r="L668" t="str">
            <v>契約</v>
          </cell>
          <cell r="M668" t="str">
            <v>営業</v>
          </cell>
          <cell r="N668" t="str">
            <v>開発</v>
          </cell>
          <cell r="O668" t="str">
            <v>出向無し</v>
          </cell>
          <cell r="R668" t="str">
            <v>千代田区岩本町2-5-8ﾊﾟｽﾃﾙｺｰﾄ神田岩本町1005号</v>
          </cell>
          <cell r="S668" t="str">
            <v>03-3861-2565</v>
          </cell>
          <cell r="T668">
            <v>36557</v>
          </cell>
        </row>
        <row r="669">
          <cell r="A669" t="str">
            <v>01030</v>
          </cell>
          <cell r="B669" t="str">
            <v>堤　裕史</v>
          </cell>
          <cell r="C669" t="str">
            <v>ツツミ　ヒロフミ</v>
          </cell>
          <cell r="F669" t="str">
            <v>男</v>
          </cell>
          <cell r="G669" t="str">
            <v>名古屋営業所</v>
          </cell>
          <cell r="H669" t="str">
            <v>営業推進本部</v>
          </cell>
          <cell r="I669" t="str">
            <v>立地開発部</v>
          </cell>
          <cell r="K669" t="str">
            <v>契約社員</v>
          </cell>
          <cell r="L669" t="str">
            <v>契約</v>
          </cell>
          <cell r="M669" t="str">
            <v>営業</v>
          </cell>
          <cell r="N669" t="str">
            <v>開発</v>
          </cell>
          <cell r="O669" t="str">
            <v>出向無し</v>
          </cell>
          <cell r="Q669" t="str">
            <v>497-0044</v>
          </cell>
          <cell r="R669" t="str">
            <v>愛知県海部郡蟹江町北百保6-11ｱﾋﾞｴﾇ富吉207</v>
          </cell>
          <cell r="S669" t="str">
            <v>05679-5-7335</v>
          </cell>
          <cell r="T669">
            <v>36693</v>
          </cell>
        </row>
        <row r="670">
          <cell r="A670" t="str">
            <v>01033</v>
          </cell>
          <cell r="B670" t="str">
            <v>平松　亘</v>
          </cell>
          <cell r="C670" t="str">
            <v>ヒラマツ　ワタル</v>
          </cell>
          <cell r="F670" t="str">
            <v>男</v>
          </cell>
          <cell r="G670" t="str">
            <v>福岡支店</v>
          </cell>
          <cell r="H670" t="str">
            <v>営業推進本部</v>
          </cell>
          <cell r="I670" t="str">
            <v>立地開発部</v>
          </cell>
          <cell r="K670" t="str">
            <v>契約社員</v>
          </cell>
          <cell r="L670" t="str">
            <v>契約</v>
          </cell>
          <cell r="M670" t="str">
            <v>営業</v>
          </cell>
          <cell r="N670" t="str">
            <v>開発</v>
          </cell>
          <cell r="O670" t="str">
            <v>出向無し</v>
          </cell>
          <cell r="Q670" t="str">
            <v>816-0095</v>
          </cell>
          <cell r="R670" t="str">
            <v>福岡市博多区竹下1-16-16ｺｰﾎﾟﾗｽ東豊1-D</v>
          </cell>
          <cell r="S670" t="str">
            <v>092-414-5618</v>
          </cell>
          <cell r="T670">
            <v>36557</v>
          </cell>
        </row>
        <row r="671">
          <cell r="A671" t="str">
            <v>01034</v>
          </cell>
          <cell r="B671" t="str">
            <v>中村　将範</v>
          </cell>
          <cell r="C671" t="str">
            <v>ナカムラ　マサノリ</v>
          </cell>
          <cell r="F671" t="str">
            <v>男</v>
          </cell>
          <cell r="G671" t="str">
            <v>福岡支店</v>
          </cell>
          <cell r="H671" t="str">
            <v>営業推進本部</v>
          </cell>
          <cell r="I671" t="str">
            <v>立地開発部</v>
          </cell>
          <cell r="K671" t="str">
            <v>契約社員</v>
          </cell>
          <cell r="L671" t="str">
            <v>契約</v>
          </cell>
          <cell r="M671" t="str">
            <v>営業</v>
          </cell>
          <cell r="N671" t="str">
            <v>調査</v>
          </cell>
          <cell r="O671" t="str">
            <v>出向無し</v>
          </cell>
          <cell r="Q671" t="str">
            <v>816-0094</v>
          </cell>
          <cell r="R671" t="str">
            <v>福岡市博多区諸岡5-3-6ﾋﾟｭｱﾄﾞｰﾑ井尻305</v>
          </cell>
          <cell r="S671" t="str">
            <v>090-2567-8632</v>
          </cell>
          <cell r="T671">
            <v>36557</v>
          </cell>
        </row>
        <row r="672">
          <cell r="A672" t="str">
            <v>01035</v>
          </cell>
          <cell r="B672" t="str">
            <v>中尾　正博</v>
          </cell>
          <cell r="C672" t="str">
            <v>ナカオ　マサヒロ</v>
          </cell>
          <cell r="F672" t="str">
            <v>男</v>
          </cell>
          <cell r="G672" t="str">
            <v>大阪支店</v>
          </cell>
          <cell r="H672" t="str">
            <v>営業推進本部</v>
          </cell>
          <cell r="I672" t="str">
            <v>立地開発部</v>
          </cell>
          <cell r="K672" t="str">
            <v>契約社員</v>
          </cell>
          <cell r="L672" t="str">
            <v>契約</v>
          </cell>
          <cell r="M672" t="str">
            <v>営業</v>
          </cell>
          <cell r="N672" t="str">
            <v>開発</v>
          </cell>
          <cell r="O672" t="str">
            <v>出向無し</v>
          </cell>
          <cell r="Q672" t="str">
            <v>569-0855</v>
          </cell>
          <cell r="R672" t="str">
            <v>大阪府高槻牧田町3-9-202</v>
          </cell>
          <cell r="S672" t="str">
            <v>0726-94-8498</v>
          </cell>
          <cell r="T672">
            <v>36731</v>
          </cell>
          <cell r="V672">
            <v>36847</v>
          </cell>
        </row>
        <row r="673">
          <cell r="A673" t="str">
            <v>01037</v>
          </cell>
          <cell r="B673" t="str">
            <v>持地　剛</v>
          </cell>
          <cell r="C673" t="str">
            <v>モチジ　ツヨシ</v>
          </cell>
          <cell r="F673" t="str">
            <v>男</v>
          </cell>
          <cell r="G673" t="str">
            <v>本社</v>
          </cell>
          <cell r="H673" t="str">
            <v>営業推進本部</v>
          </cell>
          <cell r="I673" t="str">
            <v>立地開発部</v>
          </cell>
          <cell r="K673" t="str">
            <v>契約社員</v>
          </cell>
          <cell r="L673" t="str">
            <v>契約</v>
          </cell>
          <cell r="M673" t="str">
            <v>営業</v>
          </cell>
          <cell r="N673" t="str">
            <v>調査</v>
          </cell>
          <cell r="O673" t="str">
            <v>出向無し</v>
          </cell>
          <cell r="Q673" t="str">
            <v>340-0023</v>
          </cell>
          <cell r="R673" t="str">
            <v>埼玉県草加市谷塚町1738</v>
          </cell>
          <cell r="S673" t="str">
            <v>0489-27-1143</v>
          </cell>
          <cell r="T673">
            <v>36831</v>
          </cell>
        </row>
        <row r="674">
          <cell r="A674" t="str">
            <v>01165</v>
          </cell>
          <cell r="B674" t="str">
            <v>浅田　将那</v>
          </cell>
          <cell r="C674" t="str">
            <v>アサダ　マサクニ</v>
          </cell>
          <cell r="F674" t="str">
            <v>男</v>
          </cell>
          <cell r="G674" t="str">
            <v>大阪支店</v>
          </cell>
          <cell r="H674" t="str">
            <v>営業推進本部</v>
          </cell>
          <cell r="I674" t="str">
            <v>立地開発部</v>
          </cell>
          <cell r="K674" t="str">
            <v>契約社員</v>
          </cell>
          <cell r="L674" t="str">
            <v>契約</v>
          </cell>
          <cell r="M674" t="str">
            <v>営業</v>
          </cell>
          <cell r="O674" t="str">
            <v>出向無し</v>
          </cell>
          <cell r="T674">
            <v>36935</v>
          </cell>
        </row>
        <row r="675">
          <cell r="A675" t="str">
            <v>01166</v>
          </cell>
          <cell r="B675" t="str">
            <v>戸田　浩司</v>
          </cell>
          <cell r="C675" t="str">
            <v>トダ　ヒロシ</v>
          </cell>
          <cell r="F675" t="str">
            <v>男</v>
          </cell>
          <cell r="G675" t="str">
            <v>大阪支店</v>
          </cell>
          <cell r="H675" t="str">
            <v>営業推進本部</v>
          </cell>
          <cell r="I675" t="str">
            <v>立地開発部</v>
          </cell>
          <cell r="K675" t="str">
            <v>契約社員</v>
          </cell>
          <cell r="L675" t="str">
            <v>契約</v>
          </cell>
          <cell r="M675" t="str">
            <v>営業</v>
          </cell>
          <cell r="O675" t="str">
            <v>出向無し</v>
          </cell>
          <cell r="T675">
            <v>36935</v>
          </cell>
        </row>
        <row r="676">
          <cell r="A676" t="str">
            <v>01167</v>
          </cell>
          <cell r="B676" t="str">
            <v>丸山　聖司</v>
          </cell>
          <cell r="C676" t="str">
            <v>マルヤマ　セイジ</v>
          </cell>
          <cell r="F676" t="str">
            <v>男</v>
          </cell>
          <cell r="G676" t="str">
            <v>本社</v>
          </cell>
          <cell r="H676" t="str">
            <v>営業推進本部</v>
          </cell>
          <cell r="I676" t="str">
            <v>立地開発部</v>
          </cell>
          <cell r="K676" t="str">
            <v>契約社員</v>
          </cell>
          <cell r="L676" t="str">
            <v>契約</v>
          </cell>
          <cell r="M676" t="str">
            <v>営業</v>
          </cell>
          <cell r="N676" t="str">
            <v>調査</v>
          </cell>
          <cell r="O676" t="str">
            <v>出向無し</v>
          </cell>
          <cell r="Q676" t="str">
            <v>176-0014</v>
          </cell>
          <cell r="R676" t="str">
            <v>練馬区豊玉南1-1-12-201</v>
          </cell>
          <cell r="S676" t="str">
            <v>03-3991-8242</v>
          </cell>
          <cell r="T676">
            <v>36906</v>
          </cell>
        </row>
        <row r="677">
          <cell r="A677" t="str">
            <v>01184</v>
          </cell>
          <cell r="B677" t="str">
            <v>田口　彰宏</v>
          </cell>
          <cell r="C677" t="str">
            <v>タグチ　アキヒロ</v>
          </cell>
          <cell r="F677" t="str">
            <v>男</v>
          </cell>
          <cell r="G677" t="str">
            <v>本社</v>
          </cell>
          <cell r="H677" t="str">
            <v>営業推進本部</v>
          </cell>
          <cell r="I677" t="str">
            <v>立地開発部</v>
          </cell>
          <cell r="K677" t="str">
            <v>契約社員</v>
          </cell>
          <cell r="L677" t="str">
            <v>契約</v>
          </cell>
          <cell r="M677" t="str">
            <v>営業</v>
          </cell>
          <cell r="O677" t="str">
            <v>出向無し</v>
          </cell>
          <cell r="Q677" t="str">
            <v>174-0064</v>
          </cell>
          <cell r="R677" t="str">
            <v>板橋区中台2-20-15ﾗｲｵﾝｽﾞｲﾋﾙｽﾞ板橋中台304</v>
          </cell>
          <cell r="S677" t="str">
            <v>03-3935-9447</v>
          </cell>
          <cell r="T677">
            <v>36951</v>
          </cell>
        </row>
        <row r="678">
          <cell r="A678" t="str">
            <v>01185</v>
          </cell>
          <cell r="B678" t="str">
            <v>松本　友広</v>
          </cell>
          <cell r="C678" t="str">
            <v>マツモト　トモヒロ</v>
          </cell>
          <cell r="F678" t="str">
            <v>男</v>
          </cell>
          <cell r="G678" t="str">
            <v>福岡支店</v>
          </cell>
          <cell r="H678" t="str">
            <v>営業推進本部</v>
          </cell>
          <cell r="I678" t="str">
            <v>立地開発部</v>
          </cell>
          <cell r="K678" t="str">
            <v>契約社員</v>
          </cell>
          <cell r="L678" t="str">
            <v>契約</v>
          </cell>
          <cell r="M678" t="str">
            <v>営業</v>
          </cell>
          <cell r="O678" t="str">
            <v>出向無し</v>
          </cell>
          <cell r="Q678" t="str">
            <v>843-0303</v>
          </cell>
          <cell r="R678" t="str">
            <v>佐賀県藤津郡嬉野町大字吉田乙3221</v>
          </cell>
          <cell r="S678" t="str">
            <v>0954-43-8041</v>
          </cell>
          <cell r="T678">
            <v>36951</v>
          </cell>
        </row>
        <row r="679">
          <cell r="A679" t="str">
            <v>01199</v>
          </cell>
          <cell r="B679" t="str">
            <v>都築　素文</v>
          </cell>
          <cell r="C679" t="str">
            <v>ツヅキ　モトフミ</v>
          </cell>
          <cell r="F679" t="str">
            <v>男</v>
          </cell>
          <cell r="G679" t="str">
            <v>本社</v>
          </cell>
          <cell r="H679" t="str">
            <v>営業推進本部</v>
          </cell>
          <cell r="I679" t="str">
            <v>立地開発部</v>
          </cell>
          <cell r="K679" t="str">
            <v>契約社員</v>
          </cell>
          <cell r="L679" t="str">
            <v>契約</v>
          </cell>
          <cell r="M679" t="str">
            <v>営業</v>
          </cell>
          <cell r="O679" t="str">
            <v>出向無し</v>
          </cell>
          <cell r="Q679" t="str">
            <v>161-0031</v>
          </cell>
          <cell r="R679" t="str">
            <v>新宿区西落合1-31-9　ｱﾄﾞﾗﾌﾞｰﾙ西落合B205</v>
          </cell>
          <cell r="S679" t="str">
            <v>070-6553-3934</v>
          </cell>
          <cell r="T679">
            <v>36962</v>
          </cell>
        </row>
        <row r="680">
          <cell r="A680" t="str">
            <v>01200</v>
          </cell>
          <cell r="B680" t="str">
            <v>金子　圭太</v>
          </cell>
          <cell r="C680" t="str">
            <v>カネコ　ケイタ</v>
          </cell>
          <cell r="F680" t="str">
            <v>男</v>
          </cell>
          <cell r="G680" t="str">
            <v>本社</v>
          </cell>
          <cell r="H680" t="str">
            <v>営業推進本部</v>
          </cell>
          <cell r="I680" t="str">
            <v>立地開発部</v>
          </cell>
          <cell r="K680" t="str">
            <v>契約社員</v>
          </cell>
          <cell r="L680" t="str">
            <v>契約</v>
          </cell>
          <cell r="M680" t="str">
            <v>営業</v>
          </cell>
          <cell r="O680" t="str">
            <v>出向無し</v>
          </cell>
          <cell r="Q680" t="str">
            <v>168-0073</v>
          </cell>
          <cell r="R680" t="str">
            <v>杉並区下高井戸2-6-15</v>
          </cell>
          <cell r="S680" t="str">
            <v>03-3325-7035</v>
          </cell>
          <cell r="T680">
            <v>36969</v>
          </cell>
        </row>
        <row r="681">
          <cell r="A681" t="str">
            <v>01215</v>
          </cell>
          <cell r="B681" t="str">
            <v>山田　充利</v>
          </cell>
          <cell r="C681" t="str">
            <v>ヤマダ　ミチトシ</v>
          </cell>
          <cell r="F681" t="str">
            <v>男</v>
          </cell>
          <cell r="G681" t="str">
            <v>本社</v>
          </cell>
          <cell r="H681" t="str">
            <v>営業推進本部</v>
          </cell>
          <cell r="I681" t="str">
            <v>立地開発部</v>
          </cell>
          <cell r="K681" t="str">
            <v>契約社員</v>
          </cell>
          <cell r="L681" t="str">
            <v>契約</v>
          </cell>
          <cell r="M681" t="str">
            <v>営業</v>
          </cell>
          <cell r="N681" t="str">
            <v>診断室</v>
          </cell>
          <cell r="O681" t="str">
            <v>出向無し</v>
          </cell>
          <cell r="Q681" t="str">
            <v>344-0007</v>
          </cell>
          <cell r="R681" t="str">
            <v>埼玉県春日部市小渕11-3</v>
          </cell>
          <cell r="S681" t="str">
            <v>048-754-1494</v>
          </cell>
          <cell r="T681">
            <v>36952</v>
          </cell>
        </row>
        <row r="682">
          <cell r="A682" t="str">
            <v>01217</v>
          </cell>
          <cell r="B682" t="str">
            <v>秋山　晃一</v>
          </cell>
          <cell r="C682" t="str">
            <v>アキヤマ　コウイチ</v>
          </cell>
          <cell r="F682" t="str">
            <v>男</v>
          </cell>
          <cell r="G682" t="str">
            <v>本社</v>
          </cell>
          <cell r="H682" t="str">
            <v>営業推進本部</v>
          </cell>
          <cell r="I682" t="str">
            <v>立地開発部</v>
          </cell>
          <cell r="K682" t="str">
            <v>契約社員</v>
          </cell>
          <cell r="L682" t="str">
            <v>契約</v>
          </cell>
          <cell r="M682" t="str">
            <v>営業</v>
          </cell>
          <cell r="N682" t="str">
            <v>診断室</v>
          </cell>
          <cell r="O682" t="str">
            <v>出向無し</v>
          </cell>
          <cell r="Q682" t="str">
            <v>170-0013</v>
          </cell>
          <cell r="R682" t="str">
            <v>豊島区東池袋5-37-6</v>
          </cell>
          <cell r="S682" t="str">
            <v>03-3971-6995</v>
          </cell>
          <cell r="T682">
            <v>36982</v>
          </cell>
        </row>
        <row r="683">
          <cell r="A683" t="str">
            <v>01223</v>
          </cell>
          <cell r="B683" t="str">
            <v>藤原　貴志</v>
          </cell>
          <cell r="C683" t="str">
            <v>フジワラ　タカシ</v>
          </cell>
          <cell r="F683" t="str">
            <v>男</v>
          </cell>
          <cell r="G683" t="str">
            <v>仙台支店</v>
          </cell>
          <cell r="H683" t="str">
            <v>営業推進本部</v>
          </cell>
          <cell r="I683" t="str">
            <v>立地開発部</v>
          </cell>
          <cell r="K683" t="str">
            <v>契約社員</v>
          </cell>
          <cell r="L683" t="str">
            <v>契約</v>
          </cell>
          <cell r="M683" t="str">
            <v>営業</v>
          </cell>
          <cell r="N683" t="str">
            <v>診断室</v>
          </cell>
          <cell r="O683" t="str">
            <v>出向無し</v>
          </cell>
          <cell r="Q683" t="str">
            <v>981-8003</v>
          </cell>
          <cell r="R683" t="str">
            <v>仙台市泉区南光台5-13-45ｴｸﾚｰﾙ南光台101</v>
          </cell>
          <cell r="S683" t="str">
            <v>070-5017-4052</v>
          </cell>
          <cell r="T683">
            <v>36997</v>
          </cell>
        </row>
        <row r="684">
          <cell r="A684" t="str">
            <v>00117</v>
          </cell>
          <cell r="B684" t="str">
            <v>武藤  秀文</v>
          </cell>
          <cell r="C684" t="str">
            <v>ブトウ　ヒデフミ</v>
          </cell>
          <cell r="F684" t="str">
            <v>男</v>
          </cell>
          <cell r="G684" t="str">
            <v>本社</v>
          </cell>
          <cell r="H684" t="str">
            <v>営業推進本部</v>
          </cell>
          <cell r="I684" t="str">
            <v>立地開発部</v>
          </cell>
          <cell r="J684" t="str">
            <v>執行役員</v>
          </cell>
          <cell r="K684" t="str">
            <v>正社員</v>
          </cell>
          <cell r="L684" t="str">
            <v>総合</v>
          </cell>
          <cell r="M684" t="str">
            <v>営業</v>
          </cell>
          <cell r="O684" t="str">
            <v>出向無し</v>
          </cell>
          <cell r="Q684" t="str">
            <v>130-0001</v>
          </cell>
          <cell r="R684" t="str">
            <v>墨田区吾妻橋2-10-4-503</v>
          </cell>
          <cell r="S684" t="str">
            <v>090-9274-0744</v>
          </cell>
          <cell r="T684">
            <v>32599</v>
          </cell>
        </row>
        <row r="685">
          <cell r="A685" t="str">
            <v>00135</v>
          </cell>
          <cell r="B685" t="str">
            <v>芳賀　一男</v>
          </cell>
          <cell r="C685" t="str">
            <v>ハガ　カズオ</v>
          </cell>
          <cell r="D685" t="str">
            <v>既婚</v>
          </cell>
          <cell r="F685" t="str">
            <v>男</v>
          </cell>
          <cell r="G685" t="str">
            <v>本社</v>
          </cell>
          <cell r="H685" t="str">
            <v>営業推進本部</v>
          </cell>
          <cell r="I685" t="str">
            <v>立地開発部</v>
          </cell>
          <cell r="J685" t="str">
            <v>主任</v>
          </cell>
          <cell r="K685" t="str">
            <v>正社員</v>
          </cell>
          <cell r="L685" t="str">
            <v>総合</v>
          </cell>
          <cell r="M685" t="str">
            <v>営業</v>
          </cell>
          <cell r="O685" t="str">
            <v>出向無し</v>
          </cell>
          <cell r="Q685" t="str">
            <v>130-0014</v>
          </cell>
          <cell r="R685" t="str">
            <v>墨田区亀沢3-12-2 ｻﾞ･ﾌｨｰﾙﾄﾞｽﾃｰｼﾞ603</v>
          </cell>
          <cell r="S685" t="str">
            <v>03-3625-7478</v>
          </cell>
          <cell r="T685">
            <v>33045</v>
          </cell>
        </row>
        <row r="686">
          <cell r="A686" t="str">
            <v>00569</v>
          </cell>
          <cell r="B686" t="str">
            <v>喜多川　好史</v>
          </cell>
          <cell r="C686" t="str">
            <v>キタガワ　ヨシフミ</v>
          </cell>
          <cell r="F686" t="str">
            <v>男</v>
          </cell>
          <cell r="G686" t="str">
            <v>本社</v>
          </cell>
          <cell r="H686" t="str">
            <v>営業推進本部</v>
          </cell>
          <cell r="I686" t="str">
            <v>立地開発部</v>
          </cell>
          <cell r="J686" t="str">
            <v>主任</v>
          </cell>
          <cell r="K686" t="str">
            <v>正社員</v>
          </cell>
          <cell r="L686" t="str">
            <v>総合</v>
          </cell>
          <cell r="M686" t="str">
            <v>営業</v>
          </cell>
          <cell r="O686" t="str">
            <v>出向無し</v>
          </cell>
          <cell r="Q686" t="str">
            <v>134-0083</v>
          </cell>
          <cell r="R686" t="str">
            <v>江戸川区中葛西5-32-18ﾘｰﾏﾝｼｮﾝ102号</v>
          </cell>
          <cell r="S686" t="str">
            <v>03-3869-4546</v>
          </cell>
          <cell r="T686">
            <v>35390</v>
          </cell>
        </row>
        <row r="687">
          <cell r="A687" t="str">
            <v>00708</v>
          </cell>
          <cell r="B687" t="str">
            <v>重光　勇治</v>
          </cell>
          <cell r="C687" t="str">
            <v>シゲミツ　ユウジ</v>
          </cell>
          <cell r="F687" t="str">
            <v>男</v>
          </cell>
          <cell r="G687" t="str">
            <v>本社</v>
          </cell>
          <cell r="H687" t="str">
            <v>営業推進本部</v>
          </cell>
          <cell r="I687" t="str">
            <v>立地開発部</v>
          </cell>
          <cell r="J687" t="str">
            <v>主任</v>
          </cell>
          <cell r="K687" t="str">
            <v>正社員</v>
          </cell>
          <cell r="L687" t="str">
            <v>総合</v>
          </cell>
          <cell r="M687" t="str">
            <v>営業</v>
          </cell>
          <cell r="O687" t="str">
            <v>出向無し</v>
          </cell>
          <cell r="Q687" t="str">
            <v>230-0021</v>
          </cell>
          <cell r="R687" t="str">
            <v>横浜市鶴見区市場上町10-51-708</v>
          </cell>
          <cell r="S687" t="str">
            <v>045ｰ501ｰ2480</v>
          </cell>
          <cell r="T687">
            <v>35916</v>
          </cell>
        </row>
        <row r="688">
          <cell r="A688" t="str">
            <v>00818</v>
          </cell>
          <cell r="B688" t="str">
            <v>新　隆之</v>
          </cell>
          <cell r="C688" t="str">
            <v>アラタ　タカユキ</v>
          </cell>
          <cell r="F688" t="str">
            <v>男</v>
          </cell>
          <cell r="G688" t="str">
            <v>本社</v>
          </cell>
          <cell r="H688" t="str">
            <v>営業推進本部</v>
          </cell>
          <cell r="I688" t="str">
            <v>立地開発部</v>
          </cell>
          <cell r="K688" t="str">
            <v>正社員</v>
          </cell>
          <cell r="L688" t="str">
            <v>総合</v>
          </cell>
          <cell r="M688" t="str">
            <v>営業</v>
          </cell>
          <cell r="N688" t="str">
            <v>立地開発・診断</v>
          </cell>
          <cell r="O688" t="str">
            <v>出向無し</v>
          </cell>
          <cell r="Q688" t="str">
            <v>334-0073</v>
          </cell>
          <cell r="R688" t="str">
            <v>埼玉県川口市赤井1116-4</v>
          </cell>
          <cell r="S688" t="str">
            <v>048-282-0694</v>
          </cell>
          <cell r="T688">
            <v>36530</v>
          </cell>
        </row>
        <row r="689">
          <cell r="A689" t="str">
            <v>00876</v>
          </cell>
          <cell r="B689" t="str">
            <v>田中　聡</v>
          </cell>
          <cell r="C689" t="str">
            <v>タナカ　サトシ</v>
          </cell>
          <cell r="F689" t="str">
            <v>男</v>
          </cell>
          <cell r="G689" t="str">
            <v>大阪支店</v>
          </cell>
          <cell r="H689" t="str">
            <v>営業推進本部</v>
          </cell>
          <cell r="I689" t="str">
            <v>立地開発部</v>
          </cell>
          <cell r="K689" t="str">
            <v>正社員</v>
          </cell>
          <cell r="L689" t="str">
            <v>総合</v>
          </cell>
          <cell r="M689" t="str">
            <v>営業</v>
          </cell>
          <cell r="O689" t="str">
            <v>出向無し</v>
          </cell>
          <cell r="Q689" t="str">
            <v>600-8441</v>
          </cell>
          <cell r="R689" t="str">
            <v>京都市下京区四条通猪熊西入立中町507-1003号</v>
          </cell>
          <cell r="S689" t="str">
            <v>075-812-7669</v>
          </cell>
          <cell r="T689">
            <v>36619</v>
          </cell>
        </row>
        <row r="690">
          <cell r="A690" t="str">
            <v>00913</v>
          </cell>
          <cell r="B690" t="str">
            <v>吉田　貴之</v>
          </cell>
          <cell r="C690" t="str">
            <v>ヨシダ　タカユキ</v>
          </cell>
          <cell r="F690" t="str">
            <v>男</v>
          </cell>
          <cell r="G690" t="str">
            <v>大阪支店</v>
          </cell>
          <cell r="H690" t="str">
            <v>営業推進本部</v>
          </cell>
          <cell r="I690" t="str">
            <v>立地開発部</v>
          </cell>
          <cell r="K690" t="str">
            <v>正社員</v>
          </cell>
          <cell r="L690" t="str">
            <v>総合</v>
          </cell>
          <cell r="M690" t="str">
            <v>営業</v>
          </cell>
          <cell r="O690" t="str">
            <v>出向無し</v>
          </cell>
          <cell r="Q690" t="str">
            <v>533-0033</v>
          </cell>
          <cell r="R690" t="str">
            <v>東淀川区東中島1-5-25籐和ｼﾃｨｺｰﾌﾟ811</v>
          </cell>
          <cell r="S690" t="str">
            <v>06-6322-0198</v>
          </cell>
          <cell r="T690">
            <v>36728</v>
          </cell>
        </row>
        <row r="691">
          <cell r="A691" t="str">
            <v>00965</v>
          </cell>
          <cell r="B691" t="str">
            <v>大桑　一雄</v>
          </cell>
          <cell r="C691" t="str">
            <v>オオクワ　カズオ</v>
          </cell>
          <cell r="F691" t="str">
            <v>男</v>
          </cell>
          <cell r="G691" t="str">
            <v>本社</v>
          </cell>
          <cell r="H691" t="str">
            <v>営業推進本部</v>
          </cell>
          <cell r="I691" t="str">
            <v>立地開発部</v>
          </cell>
          <cell r="K691" t="str">
            <v>正社員</v>
          </cell>
          <cell r="L691" t="str">
            <v>総合</v>
          </cell>
          <cell r="M691" t="str">
            <v>営業</v>
          </cell>
          <cell r="O691" t="str">
            <v>出向無し</v>
          </cell>
          <cell r="Q691" t="str">
            <v>271-0097</v>
          </cell>
          <cell r="R691" t="str">
            <v>千葉県松戸市栗山32-1 ﾄﾞﾐﾄﾘｰｻﾝﾀﾌｪ313</v>
          </cell>
          <cell r="S691" t="str">
            <v>047-364-6300</v>
          </cell>
          <cell r="T691">
            <v>36787</v>
          </cell>
        </row>
        <row r="692">
          <cell r="A692" t="str">
            <v>00975</v>
          </cell>
          <cell r="B692" t="str">
            <v>宮本　健市</v>
          </cell>
          <cell r="C692" t="str">
            <v>ミヤモト　ケンイチ</v>
          </cell>
          <cell r="D692" t="str">
            <v>既婚</v>
          </cell>
          <cell r="F692" t="str">
            <v>男</v>
          </cell>
          <cell r="G692" t="str">
            <v>本社</v>
          </cell>
          <cell r="H692" t="str">
            <v>営業推進本部</v>
          </cell>
          <cell r="I692" t="str">
            <v>立地開発部</v>
          </cell>
          <cell r="K692" t="str">
            <v>正社員</v>
          </cell>
          <cell r="L692" t="str">
            <v>総合</v>
          </cell>
          <cell r="M692" t="str">
            <v>営業</v>
          </cell>
          <cell r="O692" t="str">
            <v>出向無し</v>
          </cell>
          <cell r="Q692" t="str">
            <v>140-0011</v>
          </cell>
          <cell r="R692" t="str">
            <v>品川区東大井1-16-1ｴﾋﾞｽﾊｲﾂ101</v>
          </cell>
          <cell r="S692" t="str">
            <v>03-5783-4288</v>
          </cell>
          <cell r="T692">
            <v>36780</v>
          </cell>
          <cell r="W692">
            <v>37011</v>
          </cell>
        </row>
        <row r="693">
          <cell r="A693" t="str">
            <v>00987</v>
          </cell>
          <cell r="B693" t="str">
            <v>柴山　紀彦</v>
          </cell>
          <cell r="C693" t="str">
            <v>シバヤマ　ノリヒコ</v>
          </cell>
          <cell r="F693" t="str">
            <v>男</v>
          </cell>
          <cell r="G693" t="str">
            <v>本社</v>
          </cell>
          <cell r="H693" t="str">
            <v>営業推進本部</v>
          </cell>
          <cell r="I693" t="str">
            <v>立地開発部</v>
          </cell>
          <cell r="K693" t="str">
            <v>正社員</v>
          </cell>
          <cell r="L693" t="str">
            <v>総合</v>
          </cell>
          <cell r="M693" t="str">
            <v>営業</v>
          </cell>
          <cell r="O693" t="str">
            <v>出向無し</v>
          </cell>
          <cell r="Q693" t="str">
            <v>215-0001</v>
          </cell>
          <cell r="R693" t="str">
            <v>川崎市麻生区細山3-13-5</v>
          </cell>
          <cell r="S693" t="str">
            <v>044-955-0993</v>
          </cell>
          <cell r="T693">
            <v>36801</v>
          </cell>
        </row>
        <row r="694">
          <cell r="A694" t="str">
            <v>00988</v>
          </cell>
          <cell r="B694" t="str">
            <v>北川　昇志</v>
          </cell>
          <cell r="C694" t="str">
            <v>キタガワ　ショウジ</v>
          </cell>
          <cell r="F694" t="str">
            <v>男</v>
          </cell>
          <cell r="G694" t="str">
            <v>大阪支店</v>
          </cell>
          <cell r="H694" t="str">
            <v>営業推進本部</v>
          </cell>
          <cell r="I694" t="str">
            <v>立地開発部</v>
          </cell>
          <cell r="K694" t="str">
            <v>正社員</v>
          </cell>
          <cell r="L694" t="str">
            <v>総合</v>
          </cell>
          <cell r="M694" t="str">
            <v>営業</v>
          </cell>
          <cell r="O694" t="str">
            <v>出向無し</v>
          </cell>
          <cell r="Q694" t="str">
            <v>270-2241</v>
          </cell>
          <cell r="R694" t="str">
            <v>千葉県松戸市高塚新田518-7 梨香台台地5-307</v>
          </cell>
          <cell r="S694" t="str">
            <v>047-312-9110</v>
          </cell>
          <cell r="T694">
            <v>36801</v>
          </cell>
        </row>
        <row r="695">
          <cell r="A695" t="str">
            <v>01007</v>
          </cell>
          <cell r="B695" t="str">
            <v>土田  俊</v>
          </cell>
          <cell r="C695" t="str">
            <v>ツチダ　シュン</v>
          </cell>
          <cell r="F695" t="str">
            <v>男</v>
          </cell>
          <cell r="G695" t="str">
            <v>本社</v>
          </cell>
          <cell r="H695" t="str">
            <v>営業推進本部</v>
          </cell>
          <cell r="I695" t="str">
            <v>立地開発部</v>
          </cell>
          <cell r="K695" t="str">
            <v>正社員</v>
          </cell>
          <cell r="L695" t="str">
            <v>総合</v>
          </cell>
          <cell r="M695" t="str">
            <v>営業</v>
          </cell>
          <cell r="O695" t="str">
            <v>出向無し</v>
          </cell>
          <cell r="Q695" t="str">
            <v>142-0043</v>
          </cell>
          <cell r="R695" t="str">
            <v>品川区二葉4-1-14 ｸﾞﾗﾝ・ﾘｭｰＭ102</v>
          </cell>
          <cell r="S695" t="str">
            <v>03-5702-7927</v>
          </cell>
          <cell r="T695">
            <v>36822</v>
          </cell>
        </row>
        <row r="696">
          <cell r="A696" t="str">
            <v>01024</v>
          </cell>
          <cell r="B696" t="str">
            <v>日高　一輝</v>
          </cell>
          <cell r="C696" t="str">
            <v>ヒダカ　カズキ</v>
          </cell>
          <cell r="F696" t="str">
            <v>男</v>
          </cell>
          <cell r="G696" t="str">
            <v>本社</v>
          </cell>
          <cell r="H696" t="str">
            <v>営業推進本部</v>
          </cell>
          <cell r="I696" t="str">
            <v>立地開発部</v>
          </cell>
          <cell r="K696" t="str">
            <v>正社員</v>
          </cell>
          <cell r="L696" t="str">
            <v>総合</v>
          </cell>
          <cell r="M696" t="str">
            <v>営業</v>
          </cell>
          <cell r="N696" t="str">
            <v>開発</v>
          </cell>
          <cell r="O696" t="str">
            <v>出向無し</v>
          </cell>
          <cell r="Q696" t="str">
            <v>195-0061</v>
          </cell>
          <cell r="R696" t="str">
            <v>東京都町田市鶴川4-7-6ｸﾞﾗﾝﾄﾞｰﾙ鶴川306号</v>
          </cell>
          <cell r="S696" t="str">
            <v>042-734-3940</v>
          </cell>
          <cell r="T696">
            <v>36982</v>
          </cell>
        </row>
        <row r="697">
          <cell r="A697" t="str">
            <v>01031</v>
          </cell>
          <cell r="B697" t="str">
            <v>田中　一也</v>
          </cell>
          <cell r="C697" t="str">
            <v>タナカ　カズヤ</v>
          </cell>
          <cell r="F697" t="str">
            <v>男</v>
          </cell>
          <cell r="G697" t="str">
            <v>名古屋営業所</v>
          </cell>
          <cell r="H697" t="str">
            <v>営業推進本部</v>
          </cell>
          <cell r="I697" t="str">
            <v>立地開発部</v>
          </cell>
          <cell r="K697" t="str">
            <v>正社員</v>
          </cell>
          <cell r="L697" t="str">
            <v>総合</v>
          </cell>
          <cell r="M697" t="str">
            <v>営業</v>
          </cell>
          <cell r="O697" t="str">
            <v>出向無し</v>
          </cell>
          <cell r="Q697" t="str">
            <v>461-0026</v>
          </cell>
          <cell r="R697" t="str">
            <v>名古屋市東区赤塚町3-4</v>
          </cell>
          <cell r="S697" t="str">
            <v>052-931-6216</v>
          </cell>
          <cell r="T697">
            <v>36982</v>
          </cell>
        </row>
        <row r="698">
          <cell r="A698" t="str">
            <v>01080</v>
          </cell>
          <cell r="B698" t="str">
            <v>河原　佳直</v>
          </cell>
          <cell r="C698" t="str">
            <v>カワハラ　ヨシナオ</v>
          </cell>
          <cell r="D698" t="str">
            <v>既婚</v>
          </cell>
          <cell r="F698" t="str">
            <v>男</v>
          </cell>
          <cell r="G698" t="str">
            <v>本社</v>
          </cell>
          <cell r="H698" t="str">
            <v>営業推進本部</v>
          </cell>
          <cell r="I698" t="str">
            <v>立地開発部</v>
          </cell>
          <cell r="K698" t="str">
            <v>正社員</v>
          </cell>
          <cell r="L698" t="str">
            <v>総合</v>
          </cell>
          <cell r="M698" t="str">
            <v>営業</v>
          </cell>
          <cell r="O698" t="str">
            <v>出向無し</v>
          </cell>
          <cell r="Q698" t="str">
            <v>130-0025</v>
          </cell>
          <cell r="R698" t="str">
            <v>墨田区千歳3-12-7堀口ﾋﾞﾙ602</v>
          </cell>
          <cell r="S698" t="str">
            <v>090-2429-0200</v>
          </cell>
          <cell r="T698">
            <v>36900</v>
          </cell>
        </row>
        <row r="699">
          <cell r="A699" t="str">
            <v>01147</v>
          </cell>
          <cell r="B699" t="str">
            <v>五十嵐　康雄</v>
          </cell>
          <cell r="C699" t="str">
            <v>イガラシ　ヤスオ</v>
          </cell>
          <cell r="F699" t="str">
            <v>男</v>
          </cell>
          <cell r="G699" t="str">
            <v>本社</v>
          </cell>
          <cell r="H699" t="str">
            <v>営業推進本部</v>
          </cell>
          <cell r="I699" t="str">
            <v>立地開発部</v>
          </cell>
          <cell r="K699" t="str">
            <v>正社員</v>
          </cell>
          <cell r="L699" t="str">
            <v>総合</v>
          </cell>
          <cell r="M699" t="str">
            <v>営業</v>
          </cell>
          <cell r="O699" t="str">
            <v>出向無し</v>
          </cell>
          <cell r="Q699" t="str">
            <v>350-0235</v>
          </cell>
          <cell r="R699" t="str">
            <v>埼玉県坂戸市三光町22-9-306</v>
          </cell>
          <cell r="S699" t="str">
            <v>0492-89-5575</v>
          </cell>
          <cell r="T699">
            <v>36927</v>
          </cell>
        </row>
        <row r="700">
          <cell r="A700" t="str">
            <v>01164</v>
          </cell>
          <cell r="B700" t="str">
            <v>染田　佳英</v>
          </cell>
          <cell r="C700" t="str">
            <v>ソメタ　ヨシヒデ</v>
          </cell>
          <cell r="D700" t="str">
            <v>既婚</v>
          </cell>
          <cell r="F700" t="str">
            <v>男</v>
          </cell>
          <cell r="G700" t="str">
            <v>本社</v>
          </cell>
          <cell r="H700" t="str">
            <v>営業推進本部</v>
          </cell>
          <cell r="I700" t="str">
            <v>立地開発部</v>
          </cell>
          <cell r="K700" t="str">
            <v>正社員</v>
          </cell>
          <cell r="L700" t="str">
            <v>総合</v>
          </cell>
          <cell r="M700" t="str">
            <v>営業</v>
          </cell>
          <cell r="O700" t="str">
            <v>出向無し</v>
          </cell>
          <cell r="Q700" t="str">
            <v>335-0015</v>
          </cell>
          <cell r="R700" t="str">
            <v>埼玉県戸田市川岸2-5-10ｺｽﾓ戸田ｱｰﾊﾞﾝﾊｲﾑ301号</v>
          </cell>
          <cell r="S700" t="str">
            <v>090-7182-6725</v>
          </cell>
          <cell r="T700">
            <v>36962</v>
          </cell>
        </row>
        <row r="701">
          <cell r="A701" t="str">
            <v>01204</v>
          </cell>
          <cell r="B701" t="str">
            <v>高橋　学</v>
          </cell>
          <cell r="C701" t="str">
            <v>タカハシ　マナブ</v>
          </cell>
          <cell r="D701" t="str">
            <v>既婚</v>
          </cell>
          <cell r="F701" t="str">
            <v>男</v>
          </cell>
          <cell r="G701" t="str">
            <v>本社</v>
          </cell>
          <cell r="H701" t="str">
            <v>営業推進本部</v>
          </cell>
          <cell r="I701" t="str">
            <v>立地開発部</v>
          </cell>
          <cell r="K701" t="str">
            <v>正社員</v>
          </cell>
          <cell r="L701" t="str">
            <v>総合</v>
          </cell>
          <cell r="M701" t="str">
            <v>営業</v>
          </cell>
          <cell r="O701" t="str">
            <v>出向無し</v>
          </cell>
          <cell r="Q701" t="str">
            <v>233-0012</v>
          </cell>
          <cell r="R701" t="str">
            <v>横浜市港南区上永谷2-6-6</v>
          </cell>
          <cell r="S701" t="str">
            <v>045-844-7317</v>
          </cell>
          <cell r="T701">
            <v>36997</v>
          </cell>
        </row>
        <row r="702">
          <cell r="A702" t="str">
            <v>01207</v>
          </cell>
          <cell r="B702" t="str">
            <v>松本　望太郎</v>
          </cell>
          <cell r="C702" t="str">
            <v>マツモト　ボウタロウ</v>
          </cell>
          <cell r="D702" t="str">
            <v>既婚</v>
          </cell>
          <cell r="F702" t="str">
            <v>男</v>
          </cell>
          <cell r="G702" t="str">
            <v>本社</v>
          </cell>
          <cell r="H702" t="str">
            <v>営業推進本部</v>
          </cell>
          <cell r="I702" t="str">
            <v>立地開発部</v>
          </cell>
          <cell r="K702" t="str">
            <v>正社員</v>
          </cell>
          <cell r="L702" t="str">
            <v>総合</v>
          </cell>
          <cell r="M702" t="str">
            <v>営業</v>
          </cell>
          <cell r="O702" t="str">
            <v>出向無し</v>
          </cell>
          <cell r="Q702" t="str">
            <v>351-0112</v>
          </cell>
          <cell r="R702" t="str">
            <v>埼玉県和光市丸山台2-5-6ｱﾙﾊｲﾑﾌｼﾞ101号室</v>
          </cell>
          <cell r="S702" t="str">
            <v>048-467-8578</v>
          </cell>
          <cell r="T702">
            <v>36997</v>
          </cell>
        </row>
        <row r="703">
          <cell r="A703" t="str">
            <v>00388</v>
          </cell>
          <cell r="B703" t="str">
            <v>吉田  佳代</v>
          </cell>
          <cell r="C703" t="str">
            <v>ヨシダ　カヨ</v>
          </cell>
          <cell r="F703" t="str">
            <v>女</v>
          </cell>
          <cell r="G703" t="str">
            <v>本社</v>
          </cell>
          <cell r="H703" t="str">
            <v>経営企画部</v>
          </cell>
          <cell r="I703" t="str">
            <v>経営企画部</v>
          </cell>
          <cell r="J703" t="str">
            <v>係長</v>
          </cell>
          <cell r="K703" t="str">
            <v>正社員</v>
          </cell>
          <cell r="L703" t="str">
            <v>総合</v>
          </cell>
          <cell r="M703" t="str">
            <v>事務</v>
          </cell>
          <cell r="N703" t="str">
            <v>経営会議、中期経営計画発表会、幹部社員研修の企画運営</v>
          </cell>
          <cell r="O703" t="str">
            <v>出向無し</v>
          </cell>
          <cell r="Q703" t="str">
            <v>124-0012</v>
          </cell>
          <cell r="R703" t="str">
            <v>葛飾区立石2-33-12TOP立石第2-412</v>
          </cell>
          <cell r="S703" t="str">
            <v>03-5698-8891</v>
          </cell>
          <cell r="T703">
            <v>34060</v>
          </cell>
        </row>
        <row r="704">
          <cell r="A704" t="str">
            <v>00441</v>
          </cell>
          <cell r="B704" t="str">
            <v>柳沢　美絵</v>
          </cell>
          <cell r="C704" t="str">
            <v>ヤナギサワ　ミエ</v>
          </cell>
          <cell r="F704" t="str">
            <v>女</v>
          </cell>
          <cell r="G704" t="str">
            <v>本社</v>
          </cell>
          <cell r="H704" t="str">
            <v>経営企画部</v>
          </cell>
          <cell r="I704" t="str">
            <v>経営企画部</v>
          </cell>
          <cell r="J704" t="str">
            <v>主任</v>
          </cell>
          <cell r="K704" t="str">
            <v>正社員</v>
          </cell>
          <cell r="L704" t="str">
            <v>総合</v>
          </cell>
          <cell r="M704" t="str">
            <v>企画</v>
          </cell>
          <cell r="O704" t="str">
            <v>出向無し</v>
          </cell>
          <cell r="Q704" t="str">
            <v>158-0081</v>
          </cell>
          <cell r="R704" t="str">
            <v>世田谷区深沢3-28-5</v>
          </cell>
          <cell r="S704" t="str">
            <v>03ｰ3701ｰ7696</v>
          </cell>
          <cell r="T704">
            <v>34790</v>
          </cell>
        </row>
        <row r="705">
          <cell r="A705" t="str">
            <v>01155</v>
          </cell>
          <cell r="B705" t="str">
            <v>大山　美和</v>
          </cell>
          <cell r="C705" t="str">
            <v>オオヤマ　ミワ</v>
          </cell>
          <cell r="F705" t="str">
            <v>女</v>
          </cell>
          <cell r="G705" t="str">
            <v>本社</v>
          </cell>
          <cell r="H705" t="str">
            <v>事業推進本部</v>
          </cell>
          <cell r="I705" t="str">
            <v>ＢＬＰ支援課</v>
          </cell>
          <cell r="K705" t="str">
            <v>契約社員</v>
          </cell>
          <cell r="L705" t="str">
            <v>契約</v>
          </cell>
          <cell r="M705" t="str">
            <v>事務</v>
          </cell>
          <cell r="O705" t="str">
            <v>出向無し</v>
          </cell>
          <cell r="Q705" t="str">
            <v>168-0065</v>
          </cell>
          <cell r="R705" t="str">
            <v>杉並区浜田山1-25-8ｽｶｲﾊｲﾂ203</v>
          </cell>
          <cell r="S705" t="str">
            <v>03-3304-2041</v>
          </cell>
          <cell r="T705">
            <v>36927</v>
          </cell>
        </row>
        <row r="706">
          <cell r="A706" t="str">
            <v>00731</v>
          </cell>
          <cell r="B706" t="str">
            <v>笠　千春</v>
          </cell>
          <cell r="C706" t="str">
            <v>カサ　チハル</v>
          </cell>
          <cell r="F706" t="str">
            <v>女</v>
          </cell>
          <cell r="G706" t="str">
            <v>本社</v>
          </cell>
          <cell r="H706" t="str">
            <v>事業推進本部</v>
          </cell>
          <cell r="I706" t="str">
            <v>ＢＬＰ支援課</v>
          </cell>
          <cell r="J706" t="str">
            <v>主任</v>
          </cell>
          <cell r="K706" t="str">
            <v>正社員</v>
          </cell>
          <cell r="L706" t="str">
            <v>総合</v>
          </cell>
          <cell r="M706" t="str">
            <v>事務</v>
          </cell>
          <cell r="N706" t="str">
            <v>ＢＬＰ情報課</v>
          </cell>
          <cell r="O706" t="str">
            <v>出向無し</v>
          </cell>
          <cell r="Q706" t="str">
            <v>111-0032</v>
          </cell>
          <cell r="R706" t="str">
            <v>台東区浅草3-30-5 九重ﾋﾞﾙ405号</v>
          </cell>
          <cell r="S706" t="str">
            <v>03-3875-1813</v>
          </cell>
          <cell r="T706">
            <v>36101</v>
          </cell>
        </row>
        <row r="707">
          <cell r="A707" t="str">
            <v>00954</v>
          </cell>
          <cell r="B707" t="str">
            <v>市丸　聡子</v>
          </cell>
          <cell r="C707" t="str">
            <v>イチマル　サトコ</v>
          </cell>
          <cell r="F707" t="str">
            <v>女</v>
          </cell>
          <cell r="G707" t="str">
            <v>本社</v>
          </cell>
          <cell r="H707" t="str">
            <v>事業推進本部</v>
          </cell>
          <cell r="I707" t="str">
            <v>ＢＬＰ支援課</v>
          </cell>
          <cell r="K707" t="str">
            <v>正社員</v>
          </cell>
          <cell r="L707" t="str">
            <v>総合</v>
          </cell>
          <cell r="M707" t="str">
            <v>企画</v>
          </cell>
          <cell r="O707" t="str">
            <v>出向無し</v>
          </cell>
          <cell r="Q707" t="str">
            <v>167-0032</v>
          </cell>
          <cell r="R707" t="str">
            <v>杉並区天沼1-29-10</v>
          </cell>
          <cell r="S707" t="str">
            <v>03-3398-4852</v>
          </cell>
          <cell r="T707">
            <v>36773</v>
          </cell>
        </row>
        <row r="708">
          <cell r="A708" t="str">
            <v>01039</v>
          </cell>
          <cell r="B708" t="str">
            <v>大石　辰也</v>
          </cell>
          <cell r="C708" t="str">
            <v>オオイシ　タツヤ</v>
          </cell>
          <cell r="F708" t="str">
            <v>男</v>
          </cell>
          <cell r="G708" t="str">
            <v>本社</v>
          </cell>
          <cell r="H708" t="str">
            <v>事業推進本部</v>
          </cell>
          <cell r="I708" t="str">
            <v>ＢＬＰ支援課</v>
          </cell>
          <cell r="K708" t="str">
            <v>正社員</v>
          </cell>
          <cell r="L708" t="str">
            <v>総合</v>
          </cell>
          <cell r="O708" t="str">
            <v>出向無し</v>
          </cell>
          <cell r="Q708" t="str">
            <v>154-0001</v>
          </cell>
          <cell r="R708" t="str">
            <v>世田谷区池尻2-37-16 ﾚｲｸﾊﾟﾚｽ603</v>
          </cell>
          <cell r="S708" t="str">
            <v>03-3418-2707</v>
          </cell>
          <cell r="T708">
            <v>36831</v>
          </cell>
        </row>
        <row r="709">
          <cell r="A709" t="str">
            <v>00495</v>
          </cell>
          <cell r="B709" t="str">
            <v>大井　恵子</v>
          </cell>
          <cell r="C709" t="str">
            <v>オオイ　ケイコ</v>
          </cell>
          <cell r="F709" t="str">
            <v>女</v>
          </cell>
          <cell r="G709" t="str">
            <v>本社</v>
          </cell>
          <cell r="H709" t="str">
            <v>事業推進本部</v>
          </cell>
          <cell r="I709" t="str">
            <v>BLP情報課</v>
          </cell>
          <cell r="J709" t="str">
            <v>課長代理</v>
          </cell>
          <cell r="K709" t="str">
            <v>正社員</v>
          </cell>
          <cell r="L709" t="str">
            <v>総合</v>
          </cell>
          <cell r="M709" t="str">
            <v>事務</v>
          </cell>
          <cell r="O709" t="str">
            <v>出向無し</v>
          </cell>
          <cell r="Q709" t="str">
            <v>158-0086</v>
          </cell>
          <cell r="R709" t="str">
            <v>世田谷区奥沢5-16-6-101</v>
          </cell>
          <cell r="S709" t="str">
            <v>03-3725-8372</v>
          </cell>
          <cell r="T709">
            <v>35128</v>
          </cell>
        </row>
        <row r="710">
          <cell r="A710" t="str">
            <v>00914</v>
          </cell>
          <cell r="B710" t="str">
            <v>宮内　宏治</v>
          </cell>
          <cell r="C710" t="str">
            <v>ミヤウチ　コウジ</v>
          </cell>
          <cell r="F710" t="str">
            <v>男</v>
          </cell>
          <cell r="G710" t="str">
            <v>本社</v>
          </cell>
          <cell r="H710" t="str">
            <v>事業推進本部</v>
          </cell>
          <cell r="I710" t="str">
            <v>BLP情報課</v>
          </cell>
          <cell r="K710" t="str">
            <v>正社員</v>
          </cell>
          <cell r="L710" t="str">
            <v>総合</v>
          </cell>
          <cell r="N710" t="str">
            <v>ＢＬＰ情報課</v>
          </cell>
          <cell r="O710" t="str">
            <v>出向無し</v>
          </cell>
          <cell r="Q710" t="str">
            <v>162-0052</v>
          </cell>
          <cell r="R710" t="str">
            <v>新宿区戸山1-19-2 ｸﾞﾘｰﾝﾊﾟｰｸ107号室</v>
          </cell>
          <cell r="S710" t="str">
            <v>03-3200-4186</v>
          </cell>
          <cell r="T710">
            <v>36725</v>
          </cell>
        </row>
        <row r="711">
          <cell r="A711" t="str">
            <v>01005</v>
          </cell>
          <cell r="B711" t="str">
            <v>太田　真</v>
          </cell>
          <cell r="C711" t="str">
            <v>オオタ　シン</v>
          </cell>
          <cell r="F711" t="str">
            <v>男</v>
          </cell>
          <cell r="G711" t="str">
            <v>本社</v>
          </cell>
          <cell r="H711" t="str">
            <v>事業推進本部</v>
          </cell>
          <cell r="I711" t="str">
            <v>BLP情報課</v>
          </cell>
          <cell r="K711" t="str">
            <v>正社員</v>
          </cell>
          <cell r="L711" t="str">
            <v>総合</v>
          </cell>
          <cell r="M711" t="str">
            <v>企画</v>
          </cell>
          <cell r="O711" t="str">
            <v>出向無し</v>
          </cell>
          <cell r="Q711" t="str">
            <v>114-0015</v>
          </cell>
          <cell r="R711" t="str">
            <v>北区中里2-5-7 ﾏｰﾄﾙｺｰﾄ駒込406</v>
          </cell>
          <cell r="S711" t="str">
            <v>03-5907-2770</v>
          </cell>
          <cell r="T711">
            <v>36831</v>
          </cell>
        </row>
        <row r="712">
          <cell r="A712" t="str">
            <v>01048</v>
          </cell>
          <cell r="B712" t="str">
            <v>斉藤　豊</v>
          </cell>
          <cell r="C712" t="str">
            <v>サイトウ　ユタカ</v>
          </cell>
          <cell r="F712" t="str">
            <v>男</v>
          </cell>
          <cell r="G712" t="str">
            <v>本社</v>
          </cell>
          <cell r="H712" t="str">
            <v>事業推進本部</v>
          </cell>
          <cell r="I712" t="str">
            <v>BLP情報課</v>
          </cell>
          <cell r="K712" t="str">
            <v>正社員</v>
          </cell>
          <cell r="L712" t="str">
            <v>総合</v>
          </cell>
          <cell r="M712" t="str">
            <v>事務</v>
          </cell>
          <cell r="O712" t="str">
            <v>出向無し</v>
          </cell>
          <cell r="Q712" t="str">
            <v>231-0033</v>
          </cell>
          <cell r="R712" t="str">
            <v>横浜市中区長者町5-75-1ｽｸｪｱ長者町803</v>
          </cell>
          <cell r="S712" t="str">
            <v>045-263-2143</v>
          </cell>
          <cell r="T712">
            <v>36864</v>
          </cell>
        </row>
        <row r="713">
          <cell r="A713" t="str">
            <v>01049</v>
          </cell>
          <cell r="B713" t="str">
            <v>上原　一暢</v>
          </cell>
          <cell r="C713" t="str">
            <v>ウエハラ　カズノブ</v>
          </cell>
          <cell r="F713" t="str">
            <v>男</v>
          </cell>
          <cell r="G713" t="str">
            <v>本社</v>
          </cell>
          <cell r="H713" t="str">
            <v>事業推進本部</v>
          </cell>
          <cell r="I713" t="str">
            <v>BLP情報課</v>
          </cell>
          <cell r="K713" t="str">
            <v>正社員</v>
          </cell>
          <cell r="L713" t="str">
            <v>総合</v>
          </cell>
          <cell r="O713" t="str">
            <v>出向無し</v>
          </cell>
          <cell r="Q713" t="str">
            <v>271-0064</v>
          </cell>
          <cell r="R713" t="str">
            <v>千葉県松戸市上本郷900-2-502</v>
          </cell>
          <cell r="S713" t="str">
            <v>090-2649-5876</v>
          </cell>
          <cell r="T713">
            <v>36864</v>
          </cell>
        </row>
        <row r="714">
          <cell r="A714" t="str">
            <v>01171</v>
          </cell>
          <cell r="B714" t="str">
            <v>越　友美</v>
          </cell>
          <cell r="C714" t="str">
            <v>コシ　ユミ</v>
          </cell>
          <cell r="D714" t="str">
            <v>既婚</v>
          </cell>
          <cell r="F714" t="str">
            <v>女</v>
          </cell>
          <cell r="G714" t="str">
            <v>本社</v>
          </cell>
          <cell r="H714" t="str">
            <v>事業推進本部</v>
          </cell>
          <cell r="I714" t="str">
            <v>BＭＳ事務局</v>
          </cell>
          <cell r="K714" t="str">
            <v>契約社員</v>
          </cell>
          <cell r="L714" t="str">
            <v>契約</v>
          </cell>
          <cell r="M714" t="str">
            <v>事務</v>
          </cell>
          <cell r="O714" t="str">
            <v>出向無し</v>
          </cell>
          <cell r="Q714" t="str">
            <v>116-0014</v>
          </cell>
          <cell r="R714" t="str">
            <v>荒川区東日暮里2-30-2-502</v>
          </cell>
          <cell r="S714" t="str">
            <v>03-3802-6560</v>
          </cell>
          <cell r="T714">
            <v>36900</v>
          </cell>
        </row>
        <row r="715">
          <cell r="A715" t="str">
            <v>00537</v>
          </cell>
          <cell r="B715" t="str">
            <v>忠地　めぐみ</v>
          </cell>
          <cell r="C715" t="str">
            <v>タダチ　メグミ</v>
          </cell>
          <cell r="D715" t="str">
            <v>既婚</v>
          </cell>
          <cell r="E715" t="str">
            <v>鈴木</v>
          </cell>
          <cell r="F715" t="str">
            <v>女</v>
          </cell>
          <cell r="G715" t="str">
            <v>本社</v>
          </cell>
          <cell r="H715" t="str">
            <v>事業推進本部</v>
          </cell>
          <cell r="I715" t="str">
            <v>BＭＳ事務局</v>
          </cell>
          <cell r="J715" t="str">
            <v>主任</v>
          </cell>
          <cell r="K715" t="str">
            <v>正社員</v>
          </cell>
          <cell r="L715" t="str">
            <v>総合</v>
          </cell>
          <cell r="M715" t="str">
            <v>事務</v>
          </cell>
          <cell r="N715" t="str">
            <v>顧客ｻｰﾋﾞｽ課</v>
          </cell>
          <cell r="O715" t="str">
            <v>出向無し</v>
          </cell>
          <cell r="Q715" t="str">
            <v>125-0061</v>
          </cell>
          <cell r="R715" t="str">
            <v>葛飾区亀有4-31-4ｹｲﾊｲﾂⅡ402</v>
          </cell>
          <cell r="S715" t="str">
            <v>03ｰ3690ｰ2763</v>
          </cell>
          <cell r="T715">
            <v>35233</v>
          </cell>
        </row>
        <row r="716">
          <cell r="A716" t="str">
            <v>00646</v>
          </cell>
          <cell r="B716" t="str">
            <v>井口　裕子</v>
          </cell>
          <cell r="C716" t="str">
            <v>イグチ　ユウコ</v>
          </cell>
          <cell r="D716" t="str">
            <v>既婚</v>
          </cell>
          <cell r="E716" t="str">
            <v>赤石</v>
          </cell>
          <cell r="F716" t="str">
            <v>女</v>
          </cell>
          <cell r="G716" t="str">
            <v>本社</v>
          </cell>
          <cell r="H716" t="str">
            <v>事業推進本部</v>
          </cell>
          <cell r="I716" t="str">
            <v>BＭＳ事務局</v>
          </cell>
          <cell r="K716" t="str">
            <v>正社員</v>
          </cell>
          <cell r="L716" t="str">
            <v>総合</v>
          </cell>
          <cell r="M716" t="str">
            <v>事務</v>
          </cell>
          <cell r="O716" t="str">
            <v>出向無し</v>
          </cell>
          <cell r="Q716" t="str">
            <v>333-0866</v>
          </cell>
          <cell r="R716" t="str">
            <v>埼玉県川口市芝3837-1　第２芝ﾊｲﾂ201号</v>
          </cell>
          <cell r="S716" t="str">
            <v>048-261-2161</v>
          </cell>
          <cell r="T716">
            <v>33695</v>
          </cell>
          <cell r="V716">
            <v>36672</v>
          </cell>
        </row>
        <row r="717">
          <cell r="A717" t="str">
            <v>00763</v>
          </cell>
          <cell r="B717" t="str">
            <v>多氣   頒絵</v>
          </cell>
          <cell r="C717" t="str">
            <v>タキ  ノブエ</v>
          </cell>
          <cell r="F717" t="str">
            <v>女</v>
          </cell>
          <cell r="G717" t="str">
            <v>本社</v>
          </cell>
          <cell r="H717" t="str">
            <v>事業推進本部</v>
          </cell>
          <cell r="I717" t="str">
            <v>BＭＳ事務局</v>
          </cell>
          <cell r="K717" t="str">
            <v>正社員</v>
          </cell>
          <cell r="L717" t="str">
            <v>総合</v>
          </cell>
          <cell r="M717" t="str">
            <v>企画</v>
          </cell>
          <cell r="O717" t="str">
            <v>出向無し</v>
          </cell>
          <cell r="Q717" t="str">
            <v>120-0022</v>
          </cell>
          <cell r="R717" t="str">
            <v>足立区柳原2ｰ14ｰ1</v>
          </cell>
          <cell r="S717" t="str">
            <v>03-3882-8228</v>
          </cell>
          <cell r="T717">
            <v>36251</v>
          </cell>
        </row>
        <row r="718">
          <cell r="A718" t="str">
            <v>00928</v>
          </cell>
          <cell r="B718" t="str">
            <v>大井　佳美</v>
          </cell>
          <cell r="C718" t="str">
            <v>オオイ　ヨシミ</v>
          </cell>
          <cell r="D718" t="str">
            <v>既婚</v>
          </cell>
          <cell r="E718" t="str">
            <v>藤田</v>
          </cell>
          <cell r="F718" t="str">
            <v>女</v>
          </cell>
          <cell r="G718" t="str">
            <v>本社</v>
          </cell>
          <cell r="H718" t="str">
            <v>事業推進本部</v>
          </cell>
          <cell r="I718" t="str">
            <v>BＭＳ事務局</v>
          </cell>
          <cell r="J718" t="str">
            <v>主任</v>
          </cell>
          <cell r="K718" t="str">
            <v>正社員</v>
          </cell>
          <cell r="L718" t="str">
            <v>総合</v>
          </cell>
          <cell r="M718" t="str">
            <v>事務</v>
          </cell>
          <cell r="N718" t="str">
            <v>ＢＬＰ情報課</v>
          </cell>
          <cell r="O718" t="str">
            <v>出向無し</v>
          </cell>
          <cell r="Q718" t="str">
            <v>233-0008</v>
          </cell>
          <cell r="R718" t="str">
            <v>横浜市港南区最戸1-22-17　JTﾊｲﾂ上大岡203</v>
          </cell>
          <cell r="S718" t="str">
            <v>045-744-2729</v>
          </cell>
          <cell r="T718">
            <v>33730</v>
          </cell>
          <cell r="U718">
            <v>36617</v>
          </cell>
        </row>
        <row r="719">
          <cell r="A719" t="str">
            <v>00723</v>
          </cell>
          <cell r="B719" t="str">
            <v>玉城　高明</v>
          </cell>
          <cell r="C719" t="str">
            <v>タマキ　タカアキ</v>
          </cell>
          <cell r="F719" t="str">
            <v>男</v>
          </cell>
          <cell r="G719" t="str">
            <v>本社</v>
          </cell>
          <cell r="H719" t="str">
            <v>事業推進本部</v>
          </cell>
          <cell r="I719" t="str">
            <v>BＭＳ事務局</v>
          </cell>
          <cell r="K719" t="str">
            <v>正社員</v>
          </cell>
          <cell r="L719" t="str">
            <v>総合</v>
          </cell>
          <cell r="M719" t="str">
            <v>事務</v>
          </cell>
          <cell r="O719" t="str">
            <v>出向無し</v>
          </cell>
          <cell r="Q719" t="str">
            <v>277-0841</v>
          </cell>
          <cell r="R719" t="str">
            <v>千葉県柏市あけぼの4-4-3ﾙﾐｴｰﾙJIBIKI306号</v>
          </cell>
          <cell r="S719" t="str">
            <v>0471ｰ47ｰ3603</v>
          </cell>
          <cell r="T719">
            <v>36049</v>
          </cell>
        </row>
        <row r="720">
          <cell r="A720" t="str">
            <v>00894</v>
          </cell>
          <cell r="B720" t="str">
            <v>風間　克彦</v>
          </cell>
          <cell r="C720" t="str">
            <v>カザマ　カツヒコ</v>
          </cell>
          <cell r="F720" t="str">
            <v>男</v>
          </cell>
          <cell r="G720" t="str">
            <v>本社</v>
          </cell>
          <cell r="H720" t="str">
            <v>事業推進本部</v>
          </cell>
          <cell r="I720" t="str">
            <v>BＭＳ事務局</v>
          </cell>
          <cell r="K720" t="str">
            <v>正社員</v>
          </cell>
          <cell r="L720" t="str">
            <v>総合</v>
          </cell>
          <cell r="M720" t="str">
            <v>企画</v>
          </cell>
          <cell r="O720" t="str">
            <v>出向無し</v>
          </cell>
          <cell r="Q720" t="str">
            <v>130-0002</v>
          </cell>
          <cell r="R720" t="str">
            <v>墨田区業平4-6-13　第一業平ﾏﾝｼｮﾝ602</v>
          </cell>
          <cell r="S720" t="str">
            <v>-03-3624-0752</v>
          </cell>
          <cell r="T720">
            <v>36678</v>
          </cell>
        </row>
        <row r="721">
          <cell r="A721" t="str">
            <v>01065</v>
          </cell>
          <cell r="B721" t="str">
            <v>西條　康介</v>
          </cell>
          <cell r="C721" t="str">
            <v>サイジョウ　コウスケ</v>
          </cell>
          <cell r="F721" t="str">
            <v>男</v>
          </cell>
          <cell r="G721" t="str">
            <v>本社</v>
          </cell>
          <cell r="H721" t="str">
            <v>事業推進本部</v>
          </cell>
          <cell r="I721" t="str">
            <v>BＭＳ事務局</v>
          </cell>
          <cell r="K721" t="str">
            <v>正社員</v>
          </cell>
          <cell r="L721" t="str">
            <v>総合</v>
          </cell>
          <cell r="M721" t="str">
            <v>事務</v>
          </cell>
          <cell r="O721" t="str">
            <v>出向無し</v>
          </cell>
          <cell r="Q721" t="str">
            <v>132-0024</v>
          </cell>
          <cell r="R721" t="str">
            <v>江戸川区一之江7-32-20　ﾙｰﾑS101</v>
          </cell>
          <cell r="S721" t="str">
            <v>03-58662-8130</v>
          </cell>
          <cell r="T721">
            <v>36900</v>
          </cell>
        </row>
        <row r="722">
          <cell r="A722" t="str">
            <v>00653</v>
          </cell>
          <cell r="B722" t="str">
            <v>水野　由紀</v>
          </cell>
          <cell r="C722" t="str">
            <v>ミズノ　ユキ</v>
          </cell>
          <cell r="D722" t="str">
            <v>既婚</v>
          </cell>
          <cell r="E722" t="str">
            <v>正木</v>
          </cell>
          <cell r="F722" t="str">
            <v>女</v>
          </cell>
          <cell r="G722" t="str">
            <v>本社</v>
          </cell>
          <cell r="H722" t="str">
            <v>事業推進本部</v>
          </cell>
          <cell r="I722" t="str">
            <v>CDＳ事務局</v>
          </cell>
          <cell r="K722" t="str">
            <v>正社員</v>
          </cell>
          <cell r="L722" t="str">
            <v>一般</v>
          </cell>
          <cell r="M722" t="str">
            <v>事務</v>
          </cell>
          <cell r="O722" t="str">
            <v>出向無し</v>
          </cell>
          <cell r="Q722" t="str">
            <v>104-0051</v>
          </cell>
          <cell r="R722" t="str">
            <v>中央区佃2-1-1 ｾﾝﾁｭﾘｰﾊﾟｰｸﾀﾜｰ 3211号</v>
          </cell>
          <cell r="S722" t="str">
            <v>03ｰ3536ｰ2235</v>
          </cell>
          <cell r="T722">
            <v>35698</v>
          </cell>
        </row>
        <row r="723">
          <cell r="A723" t="str">
            <v>00306</v>
          </cell>
          <cell r="B723" t="str">
            <v>佐藤  由美子</v>
          </cell>
          <cell r="C723" t="str">
            <v>サトウ　ユミコ</v>
          </cell>
          <cell r="F723" t="str">
            <v>女</v>
          </cell>
          <cell r="G723" t="str">
            <v>本社</v>
          </cell>
          <cell r="H723" t="str">
            <v>事業推進本部</v>
          </cell>
          <cell r="I723" t="str">
            <v>CDＳ事務局</v>
          </cell>
          <cell r="K723" t="str">
            <v>正社員</v>
          </cell>
          <cell r="L723" t="str">
            <v>総合</v>
          </cell>
          <cell r="M723" t="str">
            <v>事務</v>
          </cell>
          <cell r="O723" t="str">
            <v>出向無し</v>
          </cell>
          <cell r="Q723" t="str">
            <v>131-0043</v>
          </cell>
          <cell r="R723" t="str">
            <v>墨田区立花4-8-27</v>
          </cell>
          <cell r="S723" t="str">
            <v>03-3616-0122</v>
          </cell>
          <cell r="T723">
            <v>33259</v>
          </cell>
        </row>
        <row r="724">
          <cell r="A724" t="str">
            <v>00361</v>
          </cell>
          <cell r="B724" t="str">
            <v>島田  謙一</v>
          </cell>
          <cell r="C724" t="str">
            <v>シマダ　ケンイチ</v>
          </cell>
          <cell r="F724" t="str">
            <v>男</v>
          </cell>
          <cell r="G724" t="str">
            <v>本社</v>
          </cell>
          <cell r="H724" t="str">
            <v>事業推進本部</v>
          </cell>
          <cell r="I724" t="str">
            <v>CDＳ事務局</v>
          </cell>
          <cell r="J724" t="str">
            <v>係長</v>
          </cell>
          <cell r="K724" t="str">
            <v>正社員</v>
          </cell>
          <cell r="L724" t="str">
            <v>総合</v>
          </cell>
          <cell r="M724" t="str">
            <v>営業</v>
          </cell>
          <cell r="O724" t="str">
            <v>出向無し</v>
          </cell>
          <cell r="Q724" t="str">
            <v>113-0021</v>
          </cell>
          <cell r="R724" t="str">
            <v>文京区本駒込1-20-16</v>
          </cell>
          <cell r="S724" t="str">
            <v>03-3941-9517</v>
          </cell>
          <cell r="T724">
            <v>33973</v>
          </cell>
        </row>
        <row r="725">
          <cell r="A725" t="str">
            <v>00561</v>
          </cell>
          <cell r="B725" t="str">
            <v>兼田　正道</v>
          </cell>
          <cell r="C725" t="str">
            <v>カネダ　マサミチ</v>
          </cell>
          <cell r="F725" t="str">
            <v>男</v>
          </cell>
          <cell r="G725" t="str">
            <v>本社</v>
          </cell>
          <cell r="H725" t="str">
            <v>事業推進本部</v>
          </cell>
          <cell r="I725" t="str">
            <v>CDＳ事務局</v>
          </cell>
          <cell r="J725" t="str">
            <v>係長</v>
          </cell>
          <cell r="K725" t="str">
            <v>正社員</v>
          </cell>
          <cell r="L725" t="str">
            <v>総合</v>
          </cell>
          <cell r="M725" t="str">
            <v>営業</v>
          </cell>
          <cell r="O725" t="str">
            <v>出向無し</v>
          </cell>
          <cell r="Q725" t="str">
            <v>340-0054</v>
          </cell>
          <cell r="R725" t="str">
            <v>埼玉県草加市弁天2-24-46ｴｸｾﾚﾝｽｱﾗｲ206</v>
          </cell>
          <cell r="S725" t="str">
            <v>0489-36-2228</v>
          </cell>
          <cell r="T725">
            <v>35349</v>
          </cell>
        </row>
        <row r="726">
          <cell r="A726" t="str">
            <v>00755</v>
          </cell>
          <cell r="B726" t="str">
            <v>芹澤　功</v>
          </cell>
          <cell r="C726" t="str">
            <v>セリザワ　イサオ</v>
          </cell>
          <cell r="F726" t="str">
            <v>男</v>
          </cell>
          <cell r="G726" t="str">
            <v>本社</v>
          </cell>
          <cell r="H726" t="str">
            <v>事業推進本部</v>
          </cell>
          <cell r="I726" t="str">
            <v>CDＳ事務局</v>
          </cell>
          <cell r="K726" t="str">
            <v>正社員</v>
          </cell>
          <cell r="L726" t="str">
            <v>総合</v>
          </cell>
          <cell r="M726" t="str">
            <v>事務</v>
          </cell>
          <cell r="O726" t="str">
            <v>出向無し</v>
          </cell>
          <cell r="Q726" t="str">
            <v>336-0037</v>
          </cell>
          <cell r="R726" t="str">
            <v>浦和市田島3-28-28 中村ﾊｲﾂ303</v>
          </cell>
          <cell r="S726" t="str">
            <v>048-866-8255</v>
          </cell>
          <cell r="T726">
            <v>36251</v>
          </cell>
        </row>
        <row r="727">
          <cell r="A727" t="str">
            <v>00769</v>
          </cell>
          <cell r="B727" t="str">
            <v>坪井　祐喜</v>
          </cell>
          <cell r="C727" t="str">
            <v>ツボイ　ユウキ</v>
          </cell>
          <cell r="F727" t="str">
            <v>男</v>
          </cell>
          <cell r="G727" t="str">
            <v>本社</v>
          </cell>
          <cell r="H727" t="str">
            <v>事業推進本部</v>
          </cell>
          <cell r="I727" t="str">
            <v>CDＳ事務局</v>
          </cell>
          <cell r="K727" t="str">
            <v>正社員</v>
          </cell>
          <cell r="L727" t="str">
            <v>総合</v>
          </cell>
          <cell r="M727" t="str">
            <v>事務</v>
          </cell>
          <cell r="O727" t="str">
            <v>出向無し</v>
          </cell>
          <cell r="Q727" t="str">
            <v>125-0041</v>
          </cell>
          <cell r="R727" t="str">
            <v>葛飾区東金町1-8-3共和ｺｰﾎﾟﾗｽB-105</v>
          </cell>
          <cell r="S727" t="str">
            <v>03-3607-7726</v>
          </cell>
          <cell r="T727">
            <v>36373</v>
          </cell>
        </row>
        <row r="728">
          <cell r="A728" t="str">
            <v>01066</v>
          </cell>
          <cell r="B728" t="str">
            <v>細川　大</v>
          </cell>
          <cell r="C728" t="str">
            <v>ホソカワ　ダイ</v>
          </cell>
          <cell r="D728" t="str">
            <v>既婚</v>
          </cell>
          <cell r="F728" t="str">
            <v>男</v>
          </cell>
          <cell r="G728" t="str">
            <v>本社</v>
          </cell>
          <cell r="H728" t="str">
            <v>事業推進本部</v>
          </cell>
          <cell r="I728" t="str">
            <v>CDＳ事務局</v>
          </cell>
          <cell r="K728" t="str">
            <v>正社員</v>
          </cell>
          <cell r="L728" t="str">
            <v>総合</v>
          </cell>
          <cell r="M728" t="str">
            <v>事務</v>
          </cell>
          <cell r="O728" t="str">
            <v>出向無し</v>
          </cell>
          <cell r="Q728" t="str">
            <v>273-0035</v>
          </cell>
          <cell r="R728" t="str">
            <v>千葉県船橋市本中山7-5-1-304</v>
          </cell>
          <cell r="S728" t="str">
            <v>047-336-0616</v>
          </cell>
          <cell r="T728">
            <v>36900</v>
          </cell>
        </row>
        <row r="729">
          <cell r="A729" t="str">
            <v>00632</v>
          </cell>
          <cell r="B729" t="str">
            <v>秋本　麻里</v>
          </cell>
          <cell r="C729" t="str">
            <v>アキモト　マリ</v>
          </cell>
          <cell r="F729" t="str">
            <v>女</v>
          </cell>
          <cell r="G729" t="str">
            <v>本社</v>
          </cell>
          <cell r="H729" t="str">
            <v>事業推進本部</v>
          </cell>
          <cell r="I729" t="str">
            <v>CRE室</v>
          </cell>
          <cell r="K729" t="str">
            <v>正社員</v>
          </cell>
          <cell r="L729" t="str">
            <v>総合</v>
          </cell>
          <cell r="M729" t="str">
            <v>事務</v>
          </cell>
          <cell r="O729" t="str">
            <v>出向無し</v>
          </cell>
          <cell r="Q729" t="str">
            <v>278-0002</v>
          </cell>
          <cell r="R729" t="str">
            <v>千葉県野田市木野崎1985</v>
          </cell>
          <cell r="S729" t="str">
            <v>0471-38-1617</v>
          </cell>
          <cell r="T729">
            <v>35521</v>
          </cell>
        </row>
        <row r="730">
          <cell r="A730" t="str">
            <v>00963</v>
          </cell>
          <cell r="B730" t="str">
            <v>木村　裕之</v>
          </cell>
          <cell r="C730" t="str">
            <v>キムラ　ヒロユキ</v>
          </cell>
          <cell r="F730" t="str">
            <v>男</v>
          </cell>
          <cell r="G730" t="str">
            <v>本社</v>
          </cell>
          <cell r="H730" t="str">
            <v>事業推進本部</v>
          </cell>
          <cell r="I730" t="str">
            <v>CRE室</v>
          </cell>
          <cell r="K730" t="str">
            <v>契約社員</v>
          </cell>
          <cell r="L730" t="str">
            <v>契約</v>
          </cell>
          <cell r="O730" t="str">
            <v>出向無し</v>
          </cell>
          <cell r="Q730" t="str">
            <v>277-0081</v>
          </cell>
          <cell r="R730" t="str">
            <v>千葉県柏市富里2-5-12  ﾄﾞｴﾙ富里505</v>
          </cell>
          <cell r="S730" t="str">
            <v>0471-69-9233</v>
          </cell>
          <cell r="T730">
            <v>36773</v>
          </cell>
        </row>
        <row r="731">
          <cell r="A731" t="str">
            <v>00356</v>
          </cell>
          <cell r="B731" t="str">
            <v>萬城目　紀徳</v>
          </cell>
          <cell r="C731" t="str">
            <v>マンジョウメ　トシノリ</v>
          </cell>
          <cell r="F731" t="str">
            <v>男</v>
          </cell>
          <cell r="G731" t="str">
            <v>本社</v>
          </cell>
          <cell r="H731" t="str">
            <v>事業推進本部</v>
          </cell>
          <cell r="I731" t="str">
            <v>CRE室</v>
          </cell>
          <cell r="K731" t="str">
            <v>正社員</v>
          </cell>
          <cell r="L731" t="str">
            <v>総合</v>
          </cell>
          <cell r="M731" t="str">
            <v>営業</v>
          </cell>
          <cell r="O731" t="str">
            <v>出向無し</v>
          </cell>
          <cell r="Q731" t="str">
            <v>285-0858</v>
          </cell>
          <cell r="R731" t="str">
            <v>千葉県佐倉市ユーカリが丘2-30-8</v>
          </cell>
          <cell r="S731" t="str">
            <v>043-461-9074</v>
          </cell>
          <cell r="T731">
            <v>33898</v>
          </cell>
        </row>
        <row r="732">
          <cell r="A732" t="str">
            <v>00887</v>
          </cell>
          <cell r="B732" t="str">
            <v>高亀　有貴子</v>
          </cell>
          <cell r="C732" t="str">
            <v>タカガメ　ユキコ</v>
          </cell>
          <cell r="F732" t="str">
            <v>女</v>
          </cell>
          <cell r="G732" t="str">
            <v>本社</v>
          </cell>
          <cell r="H732" t="str">
            <v>事業推進本部</v>
          </cell>
          <cell r="I732" t="str">
            <v>ＴBＳ事務局</v>
          </cell>
          <cell r="K732" t="str">
            <v>正社員</v>
          </cell>
          <cell r="L732" t="str">
            <v>一般</v>
          </cell>
          <cell r="M732" t="str">
            <v>事務</v>
          </cell>
          <cell r="O732" t="str">
            <v>出向無し</v>
          </cell>
          <cell r="Q732" t="str">
            <v>270-1175</v>
          </cell>
          <cell r="R732" t="str">
            <v>千葉県我孫子市青山台4-24-8</v>
          </cell>
          <cell r="S732" t="str">
            <v>0471-83-5482</v>
          </cell>
          <cell r="T732">
            <v>36661</v>
          </cell>
        </row>
        <row r="733">
          <cell r="A733" t="str">
            <v>00268</v>
          </cell>
          <cell r="B733" t="str">
            <v>丹野  優</v>
          </cell>
          <cell r="C733" t="str">
            <v>タンノ　ユタカ</v>
          </cell>
          <cell r="F733" t="str">
            <v>女</v>
          </cell>
          <cell r="G733" t="str">
            <v>本社</v>
          </cell>
          <cell r="H733" t="str">
            <v>事業推進本部</v>
          </cell>
          <cell r="I733" t="str">
            <v>ＴBＳ事務局</v>
          </cell>
          <cell r="K733" t="str">
            <v>正社員</v>
          </cell>
          <cell r="L733" t="str">
            <v>総合</v>
          </cell>
          <cell r="M733" t="str">
            <v>営業</v>
          </cell>
          <cell r="O733" t="str">
            <v>出向無し</v>
          </cell>
          <cell r="Q733" t="str">
            <v>343-0023</v>
          </cell>
          <cell r="R733" t="str">
            <v>埼玉県越谷市東越谷9-72-2</v>
          </cell>
          <cell r="S733" t="str">
            <v>0489-64-7471</v>
          </cell>
          <cell r="T733">
            <v>33695</v>
          </cell>
        </row>
        <row r="734">
          <cell r="A734" t="str">
            <v>00582</v>
          </cell>
          <cell r="B734" t="str">
            <v>根本　明彦</v>
          </cell>
          <cell r="C734" t="str">
            <v>ネモト　アキヒコ</v>
          </cell>
          <cell r="D734" t="str">
            <v>既婚</v>
          </cell>
          <cell r="F734" t="str">
            <v>男</v>
          </cell>
          <cell r="G734" t="str">
            <v>本社</v>
          </cell>
          <cell r="H734" t="str">
            <v>事業推進本部</v>
          </cell>
          <cell r="I734" t="str">
            <v>ＴBＳ事務局</v>
          </cell>
          <cell r="J734" t="str">
            <v>係長</v>
          </cell>
          <cell r="K734" t="str">
            <v>正社員</v>
          </cell>
          <cell r="L734" t="str">
            <v>総合</v>
          </cell>
          <cell r="M734" t="str">
            <v>事務</v>
          </cell>
          <cell r="O734" t="str">
            <v>出向無し</v>
          </cell>
          <cell r="Q734" t="str">
            <v>227-0067</v>
          </cell>
          <cell r="R734" t="str">
            <v>横浜市青葉区松風台16-12ｼｬﾙﾑB101</v>
          </cell>
          <cell r="S734" t="str">
            <v>045-982-2298</v>
          </cell>
          <cell r="T734">
            <v>35415</v>
          </cell>
        </row>
        <row r="735">
          <cell r="A735" t="str">
            <v>00895</v>
          </cell>
          <cell r="B735" t="str">
            <v>柏崎　亨</v>
          </cell>
          <cell r="C735" t="str">
            <v>カシワザキ　トオル</v>
          </cell>
          <cell r="F735" t="str">
            <v>男</v>
          </cell>
          <cell r="G735" t="str">
            <v>本社</v>
          </cell>
          <cell r="H735" t="str">
            <v>事業推進本部</v>
          </cell>
          <cell r="I735" t="str">
            <v>ＴBＳ事務局</v>
          </cell>
          <cell r="K735" t="str">
            <v>正社員</v>
          </cell>
          <cell r="L735" t="str">
            <v>総合</v>
          </cell>
          <cell r="M735" t="str">
            <v>企画</v>
          </cell>
          <cell r="O735" t="str">
            <v>出向無し</v>
          </cell>
          <cell r="Q735" t="str">
            <v>152-0003</v>
          </cell>
          <cell r="R735" t="str">
            <v>目黒区碑文谷6-13-6　朽方ｱﾊﾟｰﾄ202</v>
          </cell>
          <cell r="S735" t="str">
            <v>03-5722-4504</v>
          </cell>
          <cell r="T735">
            <v>36678</v>
          </cell>
        </row>
        <row r="736">
          <cell r="A736" t="str">
            <v>00298</v>
          </cell>
          <cell r="B736" t="str">
            <v>袴田  守</v>
          </cell>
          <cell r="C736" t="str">
            <v>ハカマダ　　マモル</v>
          </cell>
          <cell r="D736" t="str">
            <v>既婚</v>
          </cell>
          <cell r="F736" t="str">
            <v>男</v>
          </cell>
          <cell r="G736" t="str">
            <v>本社</v>
          </cell>
          <cell r="H736" t="str">
            <v>事業推進本部</v>
          </cell>
          <cell r="I736" t="str">
            <v>データ管理課</v>
          </cell>
          <cell r="J736" t="str">
            <v>課長</v>
          </cell>
          <cell r="K736" t="str">
            <v>正社員</v>
          </cell>
          <cell r="L736" t="str">
            <v>総合</v>
          </cell>
          <cell r="M736" t="str">
            <v>事務</v>
          </cell>
          <cell r="O736" t="str">
            <v>出向無し</v>
          </cell>
          <cell r="Q736" t="str">
            <v>340-0023</v>
          </cell>
          <cell r="R736" t="str">
            <v>埼玉県草加市谷塚町49-3 ﾗｲｵﾝｽﾞｶﾞｰﾃﾞﾝ谷塚702</v>
          </cell>
          <cell r="S736" t="str">
            <v>0489-24-6393</v>
          </cell>
          <cell r="T736">
            <v>33742</v>
          </cell>
        </row>
        <row r="737">
          <cell r="A737" t="str">
            <v>00905</v>
          </cell>
          <cell r="B737" t="str">
            <v>多賀　優子</v>
          </cell>
          <cell r="C737" t="str">
            <v>タガ　ユウコ</v>
          </cell>
          <cell r="F737" t="str">
            <v>女</v>
          </cell>
          <cell r="G737" t="str">
            <v>本社</v>
          </cell>
          <cell r="H737" t="str">
            <v>事業推進本部</v>
          </cell>
          <cell r="I737" t="str">
            <v>ﾋﾞｼﾞﾈｽﾌﾟﾗｯﾄﾌｫｰﾑ開発部</v>
          </cell>
          <cell r="K737" t="str">
            <v>正社員</v>
          </cell>
          <cell r="L737" t="str">
            <v>一般</v>
          </cell>
          <cell r="M737" t="str">
            <v>管理</v>
          </cell>
          <cell r="N737" t="str">
            <v>ＢＰＦ開発室</v>
          </cell>
          <cell r="O737" t="str">
            <v>出向無し</v>
          </cell>
          <cell r="Q737" t="str">
            <v>227-0054</v>
          </cell>
          <cell r="R737" t="str">
            <v>横浜市青葉区しらとり台4－11</v>
          </cell>
          <cell r="T737">
            <v>36678</v>
          </cell>
          <cell r="U737">
            <v>35482</v>
          </cell>
          <cell r="V737">
            <v>36997</v>
          </cell>
        </row>
        <row r="738">
          <cell r="A738" t="str">
            <v>00477</v>
          </cell>
          <cell r="B738" t="str">
            <v>田村　佐保</v>
          </cell>
          <cell r="C738" t="str">
            <v>タムラ　サホ</v>
          </cell>
          <cell r="D738" t="str">
            <v>既婚</v>
          </cell>
          <cell r="E738" t="str">
            <v>亀山</v>
          </cell>
          <cell r="F738" t="str">
            <v>女</v>
          </cell>
          <cell r="G738" t="str">
            <v>本社</v>
          </cell>
          <cell r="H738" t="str">
            <v>事業推進本部</v>
          </cell>
          <cell r="I738" t="str">
            <v>ﾋﾞｼﾞﾈｽﾌﾟﾗｯﾄﾌｫｰﾑ開発部</v>
          </cell>
          <cell r="K738" t="str">
            <v>正社員</v>
          </cell>
          <cell r="L738" t="str">
            <v>総合</v>
          </cell>
          <cell r="M738" t="str">
            <v>事務</v>
          </cell>
          <cell r="N738" t="str">
            <v>ＢＰＦ開発室</v>
          </cell>
          <cell r="O738" t="str">
            <v>出向無し</v>
          </cell>
          <cell r="Q738" t="str">
            <v>115-0053</v>
          </cell>
          <cell r="R738" t="str">
            <v>北区赤羽台3-14-28日神ﾊﾟﾚｽﾃｰｼﾞ赤羽台505</v>
          </cell>
          <cell r="S738" t="str">
            <v>03-3907-8226</v>
          </cell>
          <cell r="T738">
            <v>34983</v>
          </cell>
        </row>
        <row r="739">
          <cell r="A739" t="str">
            <v>00899</v>
          </cell>
          <cell r="B739" t="str">
            <v>曽根　弘一</v>
          </cell>
          <cell r="C739" t="str">
            <v>ソネ　コウイチ</v>
          </cell>
          <cell r="D739" t="str">
            <v>既婚</v>
          </cell>
          <cell r="F739" t="str">
            <v>男</v>
          </cell>
          <cell r="G739" t="str">
            <v>本社</v>
          </cell>
          <cell r="H739" t="str">
            <v>事業推進本部</v>
          </cell>
          <cell r="I739" t="str">
            <v>ﾋﾞｼﾞﾈｽﾌﾟﾗｯﾄﾌｫｰﾑ開発部</v>
          </cell>
          <cell r="K739" t="str">
            <v>契約社員</v>
          </cell>
          <cell r="L739" t="str">
            <v>契約</v>
          </cell>
          <cell r="M739" t="str">
            <v>事務</v>
          </cell>
          <cell r="O739" t="str">
            <v>出向無し</v>
          </cell>
          <cell r="Q739" t="str">
            <v>135-0001</v>
          </cell>
          <cell r="R739" t="str">
            <v>江東区毛利1-10-2-604</v>
          </cell>
          <cell r="S739" t="str">
            <v>03-5600-9174</v>
          </cell>
          <cell r="T739">
            <v>36678</v>
          </cell>
          <cell r="U739">
            <v>36619</v>
          </cell>
        </row>
        <row r="740">
          <cell r="A740" t="str">
            <v>01073</v>
          </cell>
          <cell r="B740" t="str">
            <v>亀ヶ谷　英夫</v>
          </cell>
          <cell r="C740" t="str">
            <v>カメガヤ　ヒデオ</v>
          </cell>
          <cell r="F740" t="str">
            <v>男</v>
          </cell>
          <cell r="G740" t="str">
            <v>本社</v>
          </cell>
          <cell r="H740" t="str">
            <v>事業推進本部</v>
          </cell>
          <cell r="I740" t="str">
            <v>ﾋﾞｼﾞﾈｽﾌﾟﾗｯﾄﾌｫｰﾑ開発部</v>
          </cell>
          <cell r="K740" t="str">
            <v>契約社員</v>
          </cell>
          <cell r="L740" t="str">
            <v>契約</v>
          </cell>
          <cell r="O740" t="str">
            <v>出向無し</v>
          </cell>
          <cell r="Q740" t="str">
            <v>2280024</v>
          </cell>
          <cell r="R740" t="str">
            <v>神奈川県座間市入谷4-3011-18東建座間ﾊｲﾂ3-203</v>
          </cell>
          <cell r="S740" t="str">
            <v>0462-54-6374</v>
          </cell>
          <cell r="T740">
            <v>36800</v>
          </cell>
        </row>
        <row r="741">
          <cell r="A741" t="str">
            <v>01074</v>
          </cell>
          <cell r="B741" t="str">
            <v>永井　晋作</v>
          </cell>
          <cell r="C741" t="str">
            <v>ナガイ　シンサク</v>
          </cell>
          <cell r="D741" t="str">
            <v>既婚</v>
          </cell>
          <cell r="F741" t="str">
            <v>男</v>
          </cell>
          <cell r="G741" t="str">
            <v>本社</v>
          </cell>
          <cell r="H741" t="str">
            <v>事業推進本部</v>
          </cell>
          <cell r="I741" t="str">
            <v>ﾋﾞｼﾞﾈｽﾌﾟﾗｯﾄﾌｫｰﾑ開発部</v>
          </cell>
          <cell r="K741" t="str">
            <v>契約社員</v>
          </cell>
          <cell r="L741" t="str">
            <v>契約</v>
          </cell>
          <cell r="O741" t="str">
            <v>出向無し</v>
          </cell>
          <cell r="Q741" t="str">
            <v>3400022</v>
          </cell>
          <cell r="R741" t="str">
            <v>埼玉県草加市瀬崎575-2ﾚｵﾊﾟﾚｽSHIMOJIMA2-103</v>
          </cell>
          <cell r="S741" t="str">
            <v>0489273887</v>
          </cell>
          <cell r="T741">
            <v>36800</v>
          </cell>
        </row>
        <row r="742">
          <cell r="A742" t="str">
            <v>00099</v>
          </cell>
          <cell r="B742" t="str">
            <v>土屋  登</v>
          </cell>
          <cell r="C742" t="str">
            <v>ツチヤ　ノボル</v>
          </cell>
          <cell r="D742" t="str">
            <v>既婚</v>
          </cell>
          <cell r="F742" t="str">
            <v>男</v>
          </cell>
          <cell r="G742" t="str">
            <v>本社</v>
          </cell>
          <cell r="H742" t="str">
            <v>事業推進本部</v>
          </cell>
          <cell r="I742" t="str">
            <v>ﾋﾞｼﾞﾈｽﾌﾟﾗｯﾄﾌｫｰﾑ開発部</v>
          </cell>
          <cell r="J742" t="str">
            <v>係長</v>
          </cell>
          <cell r="K742" t="str">
            <v>正社員</v>
          </cell>
          <cell r="L742" t="str">
            <v>総合</v>
          </cell>
          <cell r="M742" t="str">
            <v>営業</v>
          </cell>
          <cell r="O742" t="str">
            <v>出向無し</v>
          </cell>
          <cell r="Q742" t="str">
            <v>116-0003</v>
          </cell>
          <cell r="R742" t="str">
            <v>荒川区南千住6-37-10ｱｸﾛｼﾃｨF-1208</v>
          </cell>
          <cell r="S742" t="str">
            <v>03ｰ3807ｰ0146</v>
          </cell>
          <cell r="T742">
            <v>32356</v>
          </cell>
        </row>
        <row r="743">
          <cell r="A743" t="str">
            <v>00416</v>
          </cell>
          <cell r="B743" t="str">
            <v>宮内　高志</v>
          </cell>
          <cell r="C743" t="str">
            <v>ミヤウチ　タカシ</v>
          </cell>
          <cell r="D743" t="str">
            <v>既婚</v>
          </cell>
          <cell r="F743" t="str">
            <v>男</v>
          </cell>
          <cell r="G743" t="str">
            <v>本社</v>
          </cell>
          <cell r="H743" t="str">
            <v>事業推進本部</v>
          </cell>
          <cell r="I743" t="str">
            <v>ﾋﾞｼﾞﾈｽﾌﾟﾗｯﾄﾌｫｰﾑ開発部</v>
          </cell>
          <cell r="K743" t="str">
            <v>正社員</v>
          </cell>
          <cell r="L743" t="str">
            <v>総合</v>
          </cell>
          <cell r="M743" t="str">
            <v>事務</v>
          </cell>
          <cell r="N743" t="str">
            <v>ﾋﾞｼﾞﾈｽﾌﾟﾗｯﾄﾌｫｰﾑ開発室</v>
          </cell>
          <cell r="O743" t="str">
            <v>出向無し</v>
          </cell>
          <cell r="Q743" t="str">
            <v>286-0041</v>
          </cell>
          <cell r="R743" t="str">
            <v>千葉県成田市飯田町143-80-404</v>
          </cell>
          <cell r="S743" t="str">
            <v>0476-27-7131</v>
          </cell>
          <cell r="T743">
            <v>34060</v>
          </cell>
        </row>
        <row r="744">
          <cell r="A744" t="str">
            <v>00571</v>
          </cell>
          <cell r="B744" t="str">
            <v>小浜　潔</v>
          </cell>
          <cell r="C744" t="str">
            <v>コハマ　キヨシ</v>
          </cell>
          <cell r="D744" t="str">
            <v>既婚</v>
          </cell>
          <cell r="F744" t="str">
            <v>男</v>
          </cell>
          <cell r="G744" t="str">
            <v>本社</v>
          </cell>
          <cell r="H744" t="str">
            <v>事業推進本部</v>
          </cell>
          <cell r="I744" t="str">
            <v>ﾋﾞｼﾞﾈｽﾌﾟﾗｯﾄﾌｫｰﾑ開発部</v>
          </cell>
          <cell r="K744" t="str">
            <v>正社員</v>
          </cell>
          <cell r="L744" t="str">
            <v>総合</v>
          </cell>
          <cell r="M744" t="str">
            <v>企画</v>
          </cell>
          <cell r="N744" t="str">
            <v>ＢＰＦ開発室</v>
          </cell>
          <cell r="O744" t="str">
            <v>出向無し</v>
          </cell>
          <cell r="Q744" t="str">
            <v>130-0026</v>
          </cell>
          <cell r="R744" t="str">
            <v>墨田区両国3-15-4-403</v>
          </cell>
          <cell r="S744" t="str">
            <v>03ｰ5600ｰ4089</v>
          </cell>
          <cell r="T744">
            <v>35390</v>
          </cell>
        </row>
        <row r="745">
          <cell r="A745" t="str">
            <v>00529</v>
          </cell>
          <cell r="B745" t="str">
            <v>村山　綾乃</v>
          </cell>
          <cell r="C745" t="str">
            <v>ムラヤマ　アヤノ</v>
          </cell>
          <cell r="D745" t="str">
            <v>既婚</v>
          </cell>
          <cell r="F745" t="str">
            <v>女</v>
          </cell>
          <cell r="G745" t="str">
            <v>関西支社</v>
          </cell>
          <cell r="H745" t="str">
            <v>事業推進本部</v>
          </cell>
          <cell r="I745" t="str">
            <v>営業開発部</v>
          </cell>
          <cell r="K745" t="str">
            <v>正社員</v>
          </cell>
          <cell r="L745" t="str">
            <v>一般</v>
          </cell>
          <cell r="M745" t="str">
            <v>事務</v>
          </cell>
          <cell r="O745" t="str">
            <v>出向無し</v>
          </cell>
          <cell r="Q745" t="str">
            <v>610-0121</v>
          </cell>
          <cell r="R745" t="str">
            <v>京都府城陽市寺田北山田31-186</v>
          </cell>
          <cell r="S745" t="str">
            <v>0774-54-0180</v>
          </cell>
          <cell r="T745">
            <v>35207</v>
          </cell>
        </row>
        <row r="746">
          <cell r="A746" t="str">
            <v>00767</v>
          </cell>
          <cell r="B746" t="str">
            <v>河原  友紀</v>
          </cell>
          <cell r="C746" t="str">
            <v>カワハラ  ユキ</v>
          </cell>
          <cell r="F746" t="str">
            <v>女</v>
          </cell>
          <cell r="G746" t="str">
            <v>関西支社</v>
          </cell>
          <cell r="H746" t="str">
            <v>事業推進本部</v>
          </cell>
          <cell r="I746" t="str">
            <v>営業開発部</v>
          </cell>
          <cell r="K746" t="str">
            <v>正社員</v>
          </cell>
          <cell r="L746" t="str">
            <v>一般</v>
          </cell>
          <cell r="M746" t="str">
            <v>企画</v>
          </cell>
          <cell r="O746" t="str">
            <v>出向無し</v>
          </cell>
          <cell r="Q746" t="str">
            <v>615-8026</v>
          </cell>
          <cell r="R746" t="str">
            <v>京都市西京区桂市の前20-15ﾊﾟﾗｼｵｸﾞﾗﾝﾃﾞ301号</v>
          </cell>
          <cell r="S746" t="str">
            <v>090-1144-3480</v>
          </cell>
          <cell r="T746">
            <v>36332</v>
          </cell>
        </row>
        <row r="747">
          <cell r="A747" t="str">
            <v>01060</v>
          </cell>
          <cell r="B747" t="str">
            <v>横山　直美</v>
          </cell>
          <cell r="C747" t="str">
            <v>ヨコヤマ　ナオミ</v>
          </cell>
          <cell r="F747" t="str">
            <v>女</v>
          </cell>
          <cell r="G747" t="str">
            <v>本社</v>
          </cell>
          <cell r="H747" t="str">
            <v>事業推進本部</v>
          </cell>
          <cell r="I747" t="str">
            <v>営業開発部</v>
          </cell>
          <cell r="K747" t="str">
            <v>契約社員</v>
          </cell>
          <cell r="L747" t="str">
            <v>契約</v>
          </cell>
          <cell r="O747" t="str">
            <v>出向無し</v>
          </cell>
          <cell r="R747" t="str">
            <v>北区昭和町3-9-1ﾗｲｵﾝｽﾞMS尾久第3-1103</v>
          </cell>
          <cell r="S747" t="str">
            <v>03-3810-8283</v>
          </cell>
          <cell r="T747">
            <v>36787</v>
          </cell>
        </row>
        <row r="748">
          <cell r="A748" t="str">
            <v>00102</v>
          </cell>
          <cell r="B748" t="str">
            <v>河村  久美子</v>
          </cell>
          <cell r="C748" t="str">
            <v>カワムラ　クミコ</v>
          </cell>
          <cell r="F748" t="str">
            <v>女</v>
          </cell>
          <cell r="G748" t="str">
            <v>関西支社</v>
          </cell>
          <cell r="H748" t="str">
            <v>事業推進本部</v>
          </cell>
          <cell r="I748" t="str">
            <v>営業開発部</v>
          </cell>
          <cell r="J748" t="str">
            <v>主任</v>
          </cell>
          <cell r="K748" t="str">
            <v>正社員</v>
          </cell>
          <cell r="L748" t="str">
            <v>総合</v>
          </cell>
          <cell r="M748" t="str">
            <v>事務</v>
          </cell>
          <cell r="O748" t="str">
            <v>出向無し</v>
          </cell>
          <cell r="Q748" t="str">
            <v>604-8074</v>
          </cell>
          <cell r="R748" t="str">
            <v>京都市中京区富小路三条下ル朝倉町541　ﾒｿﾞﾝ･ﾄﾞｱﾝ603</v>
          </cell>
          <cell r="S748" t="str">
            <v>090-8522-5635</v>
          </cell>
          <cell r="T748">
            <v>32062</v>
          </cell>
        </row>
        <row r="749">
          <cell r="A749" t="str">
            <v>00115</v>
          </cell>
          <cell r="B749" t="str">
            <v>安尾  真美</v>
          </cell>
          <cell r="C749" t="str">
            <v>ヤスオ　マサミ</v>
          </cell>
          <cell r="F749" t="str">
            <v>女</v>
          </cell>
          <cell r="G749" t="str">
            <v>本社</v>
          </cell>
          <cell r="H749" t="str">
            <v>事業推進本部</v>
          </cell>
          <cell r="I749" t="str">
            <v>営業開発部</v>
          </cell>
          <cell r="J749" t="str">
            <v>課長</v>
          </cell>
          <cell r="K749" t="str">
            <v>正社員</v>
          </cell>
          <cell r="L749" t="str">
            <v>総合</v>
          </cell>
          <cell r="M749" t="str">
            <v>営業</v>
          </cell>
          <cell r="O749" t="str">
            <v>出向無し</v>
          </cell>
          <cell r="Q749" t="str">
            <v>111-0053</v>
          </cell>
          <cell r="R749" t="str">
            <v>台東区浅草橋2-21-5ｸﾚｱ601</v>
          </cell>
          <cell r="S749" t="str">
            <v>090-3329-5145</v>
          </cell>
          <cell r="T749">
            <v>32599</v>
          </cell>
        </row>
        <row r="750">
          <cell r="A750" t="str">
            <v>00152</v>
          </cell>
          <cell r="B750" t="str">
            <v>西村  真里枝</v>
          </cell>
          <cell r="C750" t="str">
            <v>ニシムラ　マリエ</v>
          </cell>
          <cell r="D750" t="str">
            <v>既婚</v>
          </cell>
          <cell r="E750" t="str">
            <v>土屋</v>
          </cell>
          <cell r="F750" t="str">
            <v>女</v>
          </cell>
          <cell r="G750" t="str">
            <v>本社</v>
          </cell>
          <cell r="H750" t="str">
            <v>事業推進本部</v>
          </cell>
          <cell r="I750" t="str">
            <v>営業開発部</v>
          </cell>
          <cell r="J750" t="str">
            <v>次長</v>
          </cell>
          <cell r="K750" t="str">
            <v>正社員</v>
          </cell>
          <cell r="L750" t="str">
            <v>総合</v>
          </cell>
          <cell r="M750" t="str">
            <v>営業</v>
          </cell>
          <cell r="O750" t="str">
            <v>出向無し</v>
          </cell>
          <cell r="Q750" t="str">
            <v>111-0003</v>
          </cell>
          <cell r="R750" t="str">
            <v>台東区根岸5-15-12-1002</v>
          </cell>
          <cell r="T750">
            <v>33154</v>
          </cell>
        </row>
        <row r="751">
          <cell r="A751" t="str">
            <v>00179</v>
          </cell>
          <cell r="B751" t="str">
            <v>深井  りえ</v>
          </cell>
          <cell r="C751" t="str">
            <v>フカイ　リエ</v>
          </cell>
          <cell r="D751" t="str">
            <v>既婚</v>
          </cell>
          <cell r="E751" t="str">
            <v>谷尻</v>
          </cell>
          <cell r="F751" t="str">
            <v>女</v>
          </cell>
          <cell r="G751" t="str">
            <v>札幌営業所</v>
          </cell>
          <cell r="H751" t="str">
            <v>事業推進本部</v>
          </cell>
          <cell r="I751" t="str">
            <v>営業開発部</v>
          </cell>
          <cell r="J751" t="str">
            <v>主任</v>
          </cell>
          <cell r="K751" t="str">
            <v>正社員</v>
          </cell>
          <cell r="L751" t="str">
            <v>総合</v>
          </cell>
          <cell r="M751" t="str">
            <v>事務</v>
          </cell>
          <cell r="O751" t="str">
            <v>出向無し</v>
          </cell>
          <cell r="Q751" t="str">
            <v>004-0055</v>
          </cell>
          <cell r="R751" t="str">
            <v>札幌市厚別区厚別中央5条6-4-1ﾌﾟﾘﾝｽﾊｲﾂ新札幌</v>
          </cell>
          <cell r="S751" t="str">
            <v>011ｰ801ｰ2720</v>
          </cell>
          <cell r="T751">
            <v>32965</v>
          </cell>
        </row>
        <row r="752">
          <cell r="A752" t="str">
            <v>00396</v>
          </cell>
          <cell r="B752" t="str">
            <v>川北  美奈子</v>
          </cell>
          <cell r="C752" t="str">
            <v>カワキタ　　ミナコ</v>
          </cell>
          <cell r="F752" t="str">
            <v>女</v>
          </cell>
          <cell r="G752" t="str">
            <v>関西支社</v>
          </cell>
          <cell r="H752" t="str">
            <v>事業推進本部</v>
          </cell>
          <cell r="I752" t="str">
            <v>営業開発部</v>
          </cell>
          <cell r="J752" t="str">
            <v>課長代理</v>
          </cell>
          <cell r="K752" t="str">
            <v>正社員</v>
          </cell>
          <cell r="L752" t="str">
            <v>総合</v>
          </cell>
          <cell r="M752" t="str">
            <v>営業</v>
          </cell>
          <cell r="O752" t="str">
            <v>出向無し</v>
          </cell>
          <cell r="Q752" t="str">
            <v>615-0846</v>
          </cell>
          <cell r="R752" t="str">
            <v>京都市右京区西京極徳大寺団子田町72ｸﾞﾗﾝﾃﾞｨ72-4</v>
          </cell>
          <cell r="S752" t="str">
            <v>075ｰ313ｰ8644</v>
          </cell>
          <cell r="T752">
            <v>32224</v>
          </cell>
        </row>
        <row r="753">
          <cell r="A753" t="str">
            <v>00450</v>
          </cell>
          <cell r="B753" t="str">
            <v>新井　直美</v>
          </cell>
          <cell r="C753" t="str">
            <v>アライ　ナオミ</v>
          </cell>
          <cell r="D753" t="str">
            <v>既婚</v>
          </cell>
          <cell r="E753" t="str">
            <v>鎌田</v>
          </cell>
          <cell r="F753" t="str">
            <v>女</v>
          </cell>
          <cell r="G753" t="str">
            <v>本社</v>
          </cell>
          <cell r="H753" t="str">
            <v>事業推進本部</v>
          </cell>
          <cell r="I753" t="str">
            <v>営業開発部</v>
          </cell>
          <cell r="K753" t="str">
            <v>正社員</v>
          </cell>
          <cell r="L753" t="str">
            <v>総合</v>
          </cell>
          <cell r="M753" t="str">
            <v>事務</v>
          </cell>
          <cell r="O753" t="str">
            <v>出向無し</v>
          </cell>
          <cell r="Q753" t="str">
            <v>362-0034</v>
          </cell>
          <cell r="R753" t="str">
            <v>埼玉県上尾市愛宕1-10-10ﾏﾝｼｮﾝﾚｳﾞｫｰﾙ408</v>
          </cell>
          <cell r="S753" t="str">
            <v>048-775-9111</v>
          </cell>
          <cell r="T753">
            <v>34851</v>
          </cell>
        </row>
        <row r="754">
          <cell r="A754" t="str">
            <v>00459</v>
          </cell>
          <cell r="B754" t="str">
            <v>川崎　栄子</v>
          </cell>
          <cell r="C754" t="str">
            <v>カワサキ　エイコ</v>
          </cell>
          <cell r="D754" t="str">
            <v>既婚</v>
          </cell>
          <cell r="E754" t="str">
            <v>中山</v>
          </cell>
          <cell r="F754" t="str">
            <v>女</v>
          </cell>
          <cell r="G754" t="str">
            <v>関西支社</v>
          </cell>
          <cell r="H754" t="str">
            <v>事業推進本部</v>
          </cell>
          <cell r="I754" t="str">
            <v>営業開発部</v>
          </cell>
          <cell r="J754" t="str">
            <v>主任</v>
          </cell>
          <cell r="K754" t="str">
            <v>正社員</v>
          </cell>
          <cell r="L754" t="str">
            <v>総合</v>
          </cell>
          <cell r="M754" t="str">
            <v>事務</v>
          </cell>
          <cell r="O754" t="str">
            <v>出向無し</v>
          </cell>
          <cell r="Q754" t="str">
            <v>601-8213</v>
          </cell>
          <cell r="R754" t="str">
            <v>京都市南区久世中久世町1-39</v>
          </cell>
          <cell r="S754" t="str">
            <v>075ｰ932ｰ2080</v>
          </cell>
          <cell r="T754">
            <v>31990</v>
          </cell>
        </row>
        <row r="755">
          <cell r="A755" t="str">
            <v>00673</v>
          </cell>
          <cell r="B755" t="str">
            <v>矢野　史子</v>
          </cell>
          <cell r="C755" t="str">
            <v>ヤノ　フミコ</v>
          </cell>
          <cell r="F755" t="str">
            <v>女</v>
          </cell>
          <cell r="G755" t="str">
            <v>本社</v>
          </cell>
          <cell r="H755" t="str">
            <v>事業推進本部</v>
          </cell>
          <cell r="I755" t="str">
            <v>営業開発部</v>
          </cell>
          <cell r="K755" t="str">
            <v>正社員</v>
          </cell>
          <cell r="L755" t="str">
            <v>総合</v>
          </cell>
          <cell r="M755" t="str">
            <v>事務</v>
          </cell>
          <cell r="O755" t="str">
            <v>出向無し</v>
          </cell>
          <cell r="Q755" t="str">
            <v>359-1141</v>
          </cell>
          <cell r="R755" t="str">
            <v>埼玉県所沢市小手指町3-13小手指ﾊｲﾂM-506</v>
          </cell>
          <cell r="S755" t="str">
            <v>042ｰ948ｰ9721</v>
          </cell>
          <cell r="T755">
            <v>35835</v>
          </cell>
        </row>
        <row r="756">
          <cell r="A756" t="str">
            <v>00701</v>
          </cell>
          <cell r="B756" t="str">
            <v>藤岡　美穂</v>
          </cell>
          <cell r="C756" t="str">
            <v>フジオカ　ミホ</v>
          </cell>
          <cell r="F756" t="str">
            <v>女</v>
          </cell>
          <cell r="G756" t="str">
            <v>本社</v>
          </cell>
          <cell r="H756" t="str">
            <v>事業推進本部</v>
          </cell>
          <cell r="I756" t="str">
            <v>営業開発部</v>
          </cell>
          <cell r="J756" t="str">
            <v>主任</v>
          </cell>
          <cell r="K756" t="str">
            <v>正社員</v>
          </cell>
          <cell r="L756" t="str">
            <v>総合</v>
          </cell>
          <cell r="M756" t="str">
            <v>営業</v>
          </cell>
          <cell r="O756" t="str">
            <v>出向無し</v>
          </cell>
          <cell r="Q756" t="str">
            <v>811-0101</v>
          </cell>
          <cell r="R756" t="str">
            <v>福岡県粕屋群新宮町原上1564-3</v>
          </cell>
          <cell r="S756" t="str">
            <v>092ｰ962ｰ2386</v>
          </cell>
          <cell r="T756">
            <v>35886</v>
          </cell>
        </row>
        <row r="757">
          <cell r="A757" t="str">
            <v>00756</v>
          </cell>
          <cell r="B757" t="str">
            <v>高橋　りな</v>
          </cell>
          <cell r="C757" t="str">
            <v>タカハシ　リナ</v>
          </cell>
          <cell r="F757" t="str">
            <v>女</v>
          </cell>
          <cell r="G757" t="str">
            <v>本社</v>
          </cell>
          <cell r="H757" t="str">
            <v>事業推進本部</v>
          </cell>
          <cell r="I757" t="str">
            <v>営業開発部</v>
          </cell>
          <cell r="K757" t="str">
            <v>正社員</v>
          </cell>
          <cell r="L757" t="str">
            <v>総合</v>
          </cell>
          <cell r="M757" t="str">
            <v>事務</v>
          </cell>
          <cell r="O757" t="str">
            <v>出向無し</v>
          </cell>
          <cell r="Q757" t="str">
            <v>338-0801</v>
          </cell>
          <cell r="R757" t="str">
            <v>埼玉県浦和市大原7-4-6</v>
          </cell>
          <cell r="S757" t="str">
            <v>048-832-5809</v>
          </cell>
          <cell r="T757">
            <v>36251</v>
          </cell>
        </row>
        <row r="758">
          <cell r="A758" t="str">
            <v>00765</v>
          </cell>
          <cell r="B758" t="str">
            <v>樋熊  有理</v>
          </cell>
          <cell r="C758" t="str">
            <v>ヒグマ  ユリ</v>
          </cell>
          <cell r="F758" t="str">
            <v>女</v>
          </cell>
          <cell r="G758" t="str">
            <v>本社</v>
          </cell>
          <cell r="H758" t="str">
            <v>事業推進本部</v>
          </cell>
          <cell r="I758" t="str">
            <v>営業開発部</v>
          </cell>
          <cell r="K758" t="str">
            <v>正社員</v>
          </cell>
          <cell r="L758" t="str">
            <v>総合</v>
          </cell>
          <cell r="M758" t="str">
            <v>企画</v>
          </cell>
          <cell r="O758" t="str">
            <v>出向無し</v>
          </cell>
          <cell r="Q758" t="str">
            <v>115-0042</v>
          </cell>
          <cell r="R758" t="str">
            <v>北区志茂2-39-9ﾍﾟｱｼﾃｨ秀華404</v>
          </cell>
          <cell r="S758" t="str">
            <v>03-3598-5528</v>
          </cell>
          <cell r="T758">
            <v>36290</v>
          </cell>
        </row>
        <row r="759">
          <cell r="A759" t="str">
            <v>00881</v>
          </cell>
          <cell r="B759" t="str">
            <v>和田　園生</v>
          </cell>
          <cell r="C759" t="str">
            <v>ワダ　ソノオ</v>
          </cell>
          <cell r="F759" t="str">
            <v>女</v>
          </cell>
          <cell r="G759" t="str">
            <v>本社</v>
          </cell>
          <cell r="H759" t="str">
            <v>事業推進本部</v>
          </cell>
          <cell r="I759" t="str">
            <v>営業開発部</v>
          </cell>
          <cell r="K759" t="str">
            <v>正社員</v>
          </cell>
          <cell r="L759" t="str">
            <v>総合</v>
          </cell>
          <cell r="M759" t="str">
            <v>管理</v>
          </cell>
          <cell r="O759" t="str">
            <v>出向無し</v>
          </cell>
          <cell r="Q759" t="str">
            <v>164-0011</v>
          </cell>
          <cell r="R759" t="str">
            <v>中野区中央-2-39-20</v>
          </cell>
          <cell r="S759" t="str">
            <v>03-3368-1255</v>
          </cell>
          <cell r="T759">
            <v>36640</v>
          </cell>
        </row>
        <row r="760">
          <cell r="A760" t="str">
            <v>01188</v>
          </cell>
          <cell r="B760" t="str">
            <v>早坂　恵理</v>
          </cell>
          <cell r="C760" t="str">
            <v>ハヤサカ　エリ</v>
          </cell>
          <cell r="F760" t="str">
            <v>女</v>
          </cell>
          <cell r="G760" t="str">
            <v>本社</v>
          </cell>
          <cell r="H760" t="str">
            <v>事業推進本部</v>
          </cell>
          <cell r="I760" t="str">
            <v>営業開発部</v>
          </cell>
          <cell r="K760" t="str">
            <v>正社員</v>
          </cell>
          <cell r="L760" t="str">
            <v>総合</v>
          </cell>
          <cell r="O760" t="str">
            <v>出向無し</v>
          </cell>
          <cell r="Q760" t="str">
            <v>047-0156</v>
          </cell>
          <cell r="R760" t="str">
            <v>北海道小樽市桜1-20-16</v>
          </cell>
          <cell r="S760" t="str">
            <v>0134-54-3724</v>
          </cell>
          <cell r="T760">
            <v>36951</v>
          </cell>
        </row>
        <row r="761">
          <cell r="A761" t="str">
            <v>01209</v>
          </cell>
          <cell r="B761" t="str">
            <v>押田　結生</v>
          </cell>
          <cell r="C761" t="str">
            <v>オシダ　ユウキ</v>
          </cell>
          <cell r="F761" t="str">
            <v>女</v>
          </cell>
          <cell r="G761" t="str">
            <v>本社</v>
          </cell>
          <cell r="H761" t="str">
            <v>事業推進本部</v>
          </cell>
          <cell r="I761" t="str">
            <v>営業開発部</v>
          </cell>
          <cell r="K761" t="str">
            <v>正社員</v>
          </cell>
          <cell r="L761" t="str">
            <v>総合</v>
          </cell>
          <cell r="O761" t="str">
            <v>出向無し</v>
          </cell>
          <cell r="Q761" t="str">
            <v>233-0007</v>
          </cell>
          <cell r="R761" t="str">
            <v>横浜市港南区大久保2-5-30ﾊﾟﾚｽ上大岡207号室</v>
          </cell>
          <cell r="S761" t="str">
            <v>090-9821-0893</v>
          </cell>
          <cell r="T761">
            <v>36983</v>
          </cell>
        </row>
        <row r="762">
          <cell r="A762" t="str">
            <v>01092</v>
          </cell>
          <cell r="B762" t="str">
            <v>浜渦　隆文</v>
          </cell>
          <cell r="C762" t="str">
            <v>ハマウズ　タカフミ</v>
          </cell>
          <cell r="F762" t="str">
            <v>男</v>
          </cell>
          <cell r="G762" t="str">
            <v>本社</v>
          </cell>
          <cell r="H762" t="str">
            <v>事業推進本部</v>
          </cell>
          <cell r="I762" t="str">
            <v>営業開発部</v>
          </cell>
          <cell r="K762" t="str">
            <v>契約社員</v>
          </cell>
          <cell r="L762" t="str">
            <v>契約</v>
          </cell>
          <cell r="O762" t="str">
            <v>出向無し</v>
          </cell>
          <cell r="Q762" t="str">
            <v>166-0003</v>
          </cell>
          <cell r="R762" t="str">
            <v>杉並区高円寺南2-21-7</v>
          </cell>
          <cell r="S762" t="str">
            <v>03-5377-0272</v>
          </cell>
          <cell r="T762">
            <v>36878</v>
          </cell>
        </row>
        <row r="763">
          <cell r="A763" t="str">
            <v>00025</v>
          </cell>
          <cell r="B763" t="str">
            <v>渡辺　克彦</v>
          </cell>
          <cell r="C763" t="str">
            <v>ワタナベ　カツヒコ</v>
          </cell>
          <cell r="D763" t="str">
            <v>既婚</v>
          </cell>
          <cell r="F763" t="str">
            <v>男</v>
          </cell>
          <cell r="G763" t="str">
            <v>本社</v>
          </cell>
          <cell r="H763" t="str">
            <v>事業推進本部</v>
          </cell>
          <cell r="I763" t="str">
            <v>営業開発部</v>
          </cell>
          <cell r="J763" t="str">
            <v>課長代理</v>
          </cell>
          <cell r="K763" t="str">
            <v>正社員</v>
          </cell>
          <cell r="L763" t="str">
            <v>総合</v>
          </cell>
          <cell r="M763" t="str">
            <v>事務</v>
          </cell>
          <cell r="O763" t="str">
            <v>出向無し</v>
          </cell>
          <cell r="Q763" t="str">
            <v>157-0065</v>
          </cell>
          <cell r="R763" t="str">
            <v>世田谷区上祖師谷4-13-16</v>
          </cell>
          <cell r="S763" t="str">
            <v>03-3309-8776</v>
          </cell>
          <cell r="T763">
            <v>31595</v>
          </cell>
        </row>
        <row r="764">
          <cell r="A764" t="str">
            <v>00339</v>
          </cell>
          <cell r="B764" t="str">
            <v>矢野  勉</v>
          </cell>
          <cell r="C764" t="str">
            <v>ヤノ　ツトム</v>
          </cell>
          <cell r="F764" t="str">
            <v>男</v>
          </cell>
          <cell r="G764" t="str">
            <v>本社</v>
          </cell>
          <cell r="H764" t="str">
            <v>事業推進本部</v>
          </cell>
          <cell r="I764" t="str">
            <v>営業開発部</v>
          </cell>
          <cell r="J764" t="str">
            <v>係長</v>
          </cell>
          <cell r="K764" t="str">
            <v>正社員</v>
          </cell>
          <cell r="L764" t="str">
            <v>総合</v>
          </cell>
          <cell r="M764" t="str">
            <v>営業</v>
          </cell>
          <cell r="O764" t="str">
            <v>出向無し</v>
          </cell>
          <cell r="Q764" t="str">
            <v>615-0047</v>
          </cell>
          <cell r="R764" t="str">
            <v>京都市石京区西院六反田町47ﾊｰﾄﾗﾝﾄﾞⅢ805</v>
          </cell>
          <cell r="S764" t="str">
            <v>030ｰ3045640</v>
          </cell>
          <cell r="T764">
            <v>33695</v>
          </cell>
        </row>
        <row r="765">
          <cell r="A765" t="str">
            <v>00431</v>
          </cell>
          <cell r="B765" t="str">
            <v>新庄　一範</v>
          </cell>
          <cell r="C765" t="str">
            <v>シンジョウ　カズノリ</v>
          </cell>
          <cell r="F765" t="str">
            <v>男</v>
          </cell>
          <cell r="G765" t="str">
            <v>関西支社</v>
          </cell>
          <cell r="H765" t="str">
            <v>事業推進本部</v>
          </cell>
          <cell r="I765" t="str">
            <v>営業開発部</v>
          </cell>
          <cell r="J765" t="str">
            <v>係長</v>
          </cell>
          <cell r="K765" t="str">
            <v>正社員</v>
          </cell>
          <cell r="L765" t="str">
            <v>総合</v>
          </cell>
          <cell r="M765" t="str">
            <v>営業</v>
          </cell>
          <cell r="O765" t="str">
            <v>出向無し</v>
          </cell>
          <cell r="Q765" t="str">
            <v>812-0016</v>
          </cell>
          <cell r="R765" t="str">
            <v>福岡市博多区博多駅南2-7-15ﾗｲｵﾝｽﾞﾏﾝｼｮﾝ博</v>
          </cell>
          <cell r="S765" t="str">
            <v>092ｰ413ｰ1718</v>
          </cell>
          <cell r="T765">
            <v>34790</v>
          </cell>
        </row>
        <row r="766">
          <cell r="A766" t="str">
            <v>00463</v>
          </cell>
          <cell r="B766" t="str">
            <v>安藤　靖</v>
          </cell>
          <cell r="C766" t="str">
            <v>アンドウ　ヤスシ</v>
          </cell>
          <cell r="D766" t="str">
            <v>既婚</v>
          </cell>
          <cell r="F766" t="str">
            <v>男</v>
          </cell>
          <cell r="G766" t="str">
            <v>本社</v>
          </cell>
          <cell r="H766" t="str">
            <v>事業推進本部</v>
          </cell>
          <cell r="I766" t="str">
            <v>営業開発部</v>
          </cell>
          <cell r="J766" t="str">
            <v>課長代理</v>
          </cell>
          <cell r="K766" t="str">
            <v>正社員</v>
          </cell>
          <cell r="L766" t="str">
            <v>総合</v>
          </cell>
          <cell r="M766" t="str">
            <v>事務</v>
          </cell>
          <cell r="O766" t="str">
            <v>出向無し</v>
          </cell>
          <cell r="Q766" t="str">
            <v>215-0011</v>
          </cell>
          <cell r="R766" t="str">
            <v>川崎市麻生区百合丘2-17-4ﾍﾞﾙｸﾞﾘｰﾝ102</v>
          </cell>
          <cell r="S766" t="str">
            <v>044-952-0365</v>
          </cell>
          <cell r="T766">
            <v>34912</v>
          </cell>
        </row>
        <row r="767">
          <cell r="A767" t="str">
            <v>00631</v>
          </cell>
          <cell r="B767" t="str">
            <v>坂上　努</v>
          </cell>
          <cell r="C767" t="str">
            <v>サカガミ　ツトム</v>
          </cell>
          <cell r="D767" t="str">
            <v>既婚</v>
          </cell>
          <cell r="F767" t="str">
            <v>男</v>
          </cell>
          <cell r="G767" t="str">
            <v>本社</v>
          </cell>
          <cell r="H767" t="str">
            <v>事業推進本部</v>
          </cell>
          <cell r="I767" t="str">
            <v>営業開発部</v>
          </cell>
          <cell r="J767" t="str">
            <v>係長</v>
          </cell>
          <cell r="K767" t="str">
            <v>正社員</v>
          </cell>
          <cell r="L767" t="str">
            <v>総合</v>
          </cell>
          <cell r="M767" t="str">
            <v>営業</v>
          </cell>
          <cell r="O767" t="str">
            <v>出向無し</v>
          </cell>
          <cell r="Q767" t="str">
            <v>362-0064</v>
          </cell>
          <cell r="R767" t="str">
            <v>埼玉県上尾市西上尾第一団地3-11-406</v>
          </cell>
          <cell r="S767" t="str">
            <v>048-725-6726</v>
          </cell>
          <cell r="T767">
            <v>35521</v>
          </cell>
        </row>
        <row r="768">
          <cell r="A768" t="str">
            <v>00746</v>
          </cell>
          <cell r="B768" t="str">
            <v>大浦　方也</v>
          </cell>
          <cell r="C768" t="str">
            <v>オオウラ　マサヤ</v>
          </cell>
          <cell r="F768" t="str">
            <v>男</v>
          </cell>
          <cell r="G768" t="str">
            <v>本社</v>
          </cell>
          <cell r="H768" t="str">
            <v>事業推進本部</v>
          </cell>
          <cell r="I768" t="str">
            <v>営業開発部</v>
          </cell>
          <cell r="K768" t="str">
            <v>正社員</v>
          </cell>
          <cell r="L768" t="str">
            <v>総合</v>
          </cell>
          <cell r="M768" t="str">
            <v>事務</v>
          </cell>
          <cell r="O768" t="str">
            <v>出向無し</v>
          </cell>
          <cell r="Q768" t="str">
            <v>124-0012</v>
          </cell>
          <cell r="R768" t="str">
            <v>葛飾区立石8-46-19ｲｿﾍﾞﾏﾝｼｮﾝ101号</v>
          </cell>
          <cell r="S768" t="str">
            <v>03-5698-2403</v>
          </cell>
          <cell r="T768">
            <v>36251</v>
          </cell>
        </row>
        <row r="769">
          <cell r="A769" t="str">
            <v>00751</v>
          </cell>
          <cell r="B769" t="str">
            <v>神林　佳徳</v>
          </cell>
          <cell r="C769" t="str">
            <v>カンバヤシ　ヨシノリ</v>
          </cell>
          <cell r="F769" t="str">
            <v>男</v>
          </cell>
          <cell r="G769" t="str">
            <v>本社</v>
          </cell>
          <cell r="H769" t="str">
            <v>事業推進本部</v>
          </cell>
          <cell r="I769" t="str">
            <v>営業開発部</v>
          </cell>
          <cell r="K769" t="str">
            <v>正社員</v>
          </cell>
          <cell r="L769" t="str">
            <v>総合</v>
          </cell>
          <cell r="M769" t="str">
            <v>事務</v>
          </cell>
          <cell r="O769" t="str">
            <v>出向無し</v>
          </cell>
          <cell r="Q769" t="str">
            <v>125-0062</v>
          </cell>
          <cell r="R769" t="str">
            <v>葛飾区青砥1-2-8こばりﾏﾝｼｮﾝ201</v>
          </cell>
          <cell r="S769" t="str">
            <v>03-5671-5626</v>
          </cell>
          <cell r="T769">
            <v>36251</v>
          </cell>
        </row>
        <row r="770">
          <cell r="A770" t="str">
            <v>00762</v>
          </cell>
          <cell r="B770" t="str">
            <v>山内　治夫</v>
          </cell>
          <cell r="C770" t="str">
            <v>ヤマウチ　ハルオ</v>
          </cell>
          <cell r="F770" t="str">
            <v>男</v>
          </cell>
          <cell r="G770" t="str">
            <v>本社</v>
          </cell>
          <cell r="H770" t="str">
            <v>事業推進本部</v>
          </cell>
          <cell r="I770" t="str">
            <v>営業開発部</v>
          </cell>
          <cell r="K770" t="str">
            <v>正社員</v>
          </cell>
          <cell r="L770" t="str">
            <v>総合</v>
          </cell>
          <cell r="M770" t="str">
            <v>企画</v>
          </cell>
          <cell r="O770" t="str">
            <v>出向無し</v>
          </cell>
          <cell r="Q770" t="str">
            <v>254-0042</v>
          </cell>
          <cell r="R770" t="str">
            <v>神奈川県平塚市明石町16-18-305</v>
          </cell>
          <cell r="S770" t="str">
            <v>0463-22-9101</v>
          </cell>
          <cell r="T770">
            <v>36251</v>
          </cell>
        </row>
        <row r="771">
          <cell r="A771" t="str">
            <v>00846</v>
          </cell>
          <cell r="B771" t="str">
            <v>川嶋　真太郎</v>
          </cell>
          <cell r="C771" t="str">
            <v>カワシマ　シンタロウ</v>
          </cell>
          <cell r="F771" t="str">
            <v>男</v>
          </cell>
          <cell r="G771" t="str">
            <v>本社</v>
          </cell>
          <cell r="H771" t="str">
            <v>事業推進本部</v>
          </cell>
          <cell r="I771" t="str">
            <v>営業開発部</v>
          </cell>
          <cell r="K771" t="str">
            <v>正社員</v>
          </cell>
          <cell r="L771" t="str">
            <v>総合</v>
          </cell>
          <cell r="M771" t="str">
            <v>事務</v>
          </cell>
          <cell r="O771" t="str">
            <v>出向無し</v>
          </cell>
          <cell r="Q771" t="str">
            <v>339-0058</v>
          </cell>
          <cell r="R771" t="str">
            <v>埼玉県岩槻市本丸4-17-3</v>
          </cell>
          <cell r="S771" t="str">
            <v>048-757-9736</v>
          </cell>
          <cell r="T771">
            <v>36586</v>
          </cell>
        </row>
        <row r="772">
          <cell r="A772" t="str">
            <v>00947</v>
          </cell>
          <cell r="B772" t="str">
            <v>樋上　祐一郎</v>
          </cell>
          <cell r="C772" t="str">
            <v>ヒノウエ　ユウイチロウ</v>
          </cell>
          <cell r="F772" t="str">
            <v>男</v>
          </cell>
          <cell r="G772" t="str">
            <v>本社</v>
          </cell>
          <cell r="H772" t="str">
            <v>事業推進本部</v>
          </cell>
          <cell r="I772" t="str">
            <v>営業開発部</v>
          </cell>
          <cell r="K772" t="str">
            <v>正社員</v>
          </cell>
          <cell r="L772" t="str">
            <v>総合</v>
          </cell>
          <cell r="O772" t="str">
            <v>出向無し</v>
          </cell>
          <cell r="Q772" t="str">
            <v>225-0011</v>
          </cell>
          <cell r="R772" t="str">
            <v>横浜市青葉区あざみ野2-33-5</v>
          </cell>
          <cell r="S772" t="str">
            <v>045-901-1948</v>
          </cell>
          <cell r="T772">
            <v>36773</v>
          </cell>
        </row>
        <row r="773">
          <cell r="A773" t="str">
            <v>00971</v>
          </cell>
          <cell r="B773" t="str">
            <v>高野　光郎</v>
          </cell>
          <cell r="C773" t="str">
            <v>タカノ　ミツオ</v>
          </cell>
          <cell r="F773" t="str">
            <v>男</v>
          </cell>
          <cell r="G773" t="str">
            <v>本社</v>
          </cell>
          <cell r="H773" t="str">
            <v>事業推進本部</v>
          </cell>
          <cell r="I773" t="str">
            <v>営業開発部</v>
          </cell>
          <cell r="K773" t="str">
            <v>正社員</v>
          </cell>
          <cell r="L773" t="str">
            <v>総合</v>
          </cell>
          <cell r="O773" t="str">
            <v>出向無し</v>
          </cell>
          <cell r="Q773" t="str">
            <v>214-0014</v>
          </cell>
          <cell r="R773" t="str">
            <v>川崎市多摩区登戸3276-301</v>
          </cell>
          <cell r="S773" t="str">
            <v>044-934-9358</v>
          </cell>
          <cell r="T773">
            <v>36801</v>
          </cell>
        </row>
        <row r="774">
          <cell r="A774" t="str">
            <v>01044</v>
          </cell>
          <cell r="B774" t="str">
            <v>桑原　真二郎</v>
          </cell>
          <cell r="C774" t="str">
            <v>クワバラ　シンジロウ</v>
          </cell>
          <cell r="D774" t="str">
            <v>既婚</v>
          </cell>
          <cell r="F774" t="str">
            <v>男</v>
          </cell>
          <cell r="G774" t="str">
            <v>本社</v>
          </cell>
          <cell r="H774" t="str">
            <v>事業推進本部</v>
          </cell>
          <cell r="I774" t="str">
            <v>営業開発部</v>
          </cell>
          <cell r="J774" t="str">
            <v>部長</v>
          </cell>
          <cell r="K774" t="str">
            <v>正社員</v>
          </cell>
          <cell r="L774" t="str">
            <v>総合</v>
          </cell>
          <cell r="O774" t="str">
            <v>出向無し</v>
          </cell>
          <cell r="Q774" t="str">
            <v>177-0045</v>
          </cell>
          <cell r="R774" t="str">
            <v>練馬区石神井台2-5-6</v>
          </cell>
          <cell r="S774" t="str">
            <v>03-3996-6126</v>
          </cell>
          <cell r="T774">
            <v>33178</v>
          </cell>
        </row>
        <row r="775">
          <cell r="A775" t="str">
            <v>01045</v>
          </cell>
          <cell r="B775" t="str">
            <v>野見山　和明</v>
          </cell>
          <cell r="C775" t="str">
            <v>ノミヤマ　カズアキ</v>
          </cell>
          <cell r="F775" t="str">
            <v>男</v>
          </cell>
          <cell r="G775" t="str">
            <v>本社</v>
          </cell>
          <cell r="H775" t="str">
            <v>事業推進本部</v>
          </cell>
          <cell r="I775" t="str">
            <v>営業開発部</v>
          </cell>
          <cell r="K775" t="str">
            <v>正社員</v>
          </cell>
          <cell r="L775" t="str">
            <v>総合</v>
          </cell>
          <cell r="O775" t="str">
            <v>出向無し</v>
          </cell>
          <cell r="Q775" t="str">
            <v>185-0011</v>
          </cell>
          <cell r="R775" t="str">
            <v>東京都国分寺市本多3-9-14</v>
          </cell>
          <cell r="S775" t="str">
            <v>042-324-7059</v>
          </cell>
          <cell r="T775">
            <v>36860</v>
          </cell>
        </row>
        <row r="776">
          <cell r="A776" t="str">
            <v>01089</v>
          </cell>
          <cell r="B776" t="str">
            <v>礒村　賢一</v>
          </cell>
          <cell r="C776" t="str">
            <v>イソムラ　ケンイチ</v>
          </cell>
          <cell r="D776" t="str">
            <v>既婚</v>
          </cell>
          <cell r="F776" t="str">
            <v>男</v>
          </cell>
          <cell r="G776" t="str">
            <v>本社</v>
          </cell>
          <cell r="H776" t="str">
            <v>事業推進本部</v>
          </cell>
          <cell r="I776" t="str">
            <v>営業開発部</v>
          </cell>
          <cell r="K776" t="str">
            <v>正社員</v>
          </cell>
          <cell r="L776" t="str">
            <v>総合</v>
          </cell>
          <cell r="O776" t="str">
            <v>出向無し</v>
          </cell>
          <cell r="Q776" t="str">
            <v>196-0033</v>
          </cell>
          <cell r="R776" t="str">
            <v>東京都昭島市東町1-14-1 ﾀﾞｲｱﾊﾟﾚｽ昭和記念公園404</v>
          </cell>
          <cell r="S776" t="str">
            <v>042-525-6092</v>
          </cell>
          <cell r="T776">
            <v>36927</v>
          </cell>
        </row>
        <row r="777">
          <cell r="A777" t="str">
            <v>00584</v>
          </cell>
          <cell r="B777" t="str">
            <v>伊藤　幸恵</v>
          </cell>
          <cell r="C777" t="str">
            <v>イトウ　ユキエ</v>
          </cell>
          <cell r="D777" t="str">
            <v>既婚</v>
          </cell>
          <cell r="E777" t="str">
            <v>水島</v>
          </cell>
          <cell r="F777" t="str">
            <v>女</v>
          </cell>
          <cell r="G777" t="str">
            <v>本社</v>
          </cell>
          <cell r="H777" t="str">
            <v>事業推進本部</v>
          </cell>
          <cell r="I777" t="str">
            <v>管理センター</v>
          </cell>
          <cell r="K777" t="str">
            <v>正社員</v>
          </cell>
          <cell r="L777" t="str">
            <v>一般</v>
          </cell>
          <cell r="M777" t="str">
            <v>事務</v>
          </cell>
          <cell r="O777" t="str">
            <v>出向無し</v>
          </cell>
          <cell r="Q777" t="str">
            <v>273-0021</v>
          </cell>
          <cell r="R777" t="str">
            <v>千葉県船橋市海神2-4-1</v>
          </cell>
          <cell r="S777" t="str">
            <v>0474-34-8915</v>
          </cell>
          <cell r="T777">
            <v>35443</v>
          </cell>
          <cell r="V777">
            <v>36975</v>
          </cell>
        </row>
        <row r="778">
          <cell r="A778" t="str">
            <v>00618</v>
          </cell>
          <cell r="B778" t="str">
            <v>木下　陽子</v>
          </cell>
          <cell r="C778" t="str">
            <v>キノシタ　ヨウコ</v>
          </cell>
          <cell r="D778" t="str">
            <v>既婚</v>
          </cell>
          <cell r="E778" t="str">
            <v>丹羽</v>
          </cell>
          <cell r="F778" t="str">
            <v>女</v>
          </cell>
          <cell r="G778" t="str">
            <v>本社</v>
          </cell>
          <cell r="H778" t="str">
            <v>事業推進本部</v>
          </cell>
          <cell r="I778" t="str">
            <v>管理センター</v>
          </cell>
          <cell r="K778" t="str">
            <v>正社員</v>
          </cell>
          <cell r="L778" t="str">
            <v>一般</v>
          </cell>
          <cell r="M778" t="str">
            <v>事務</v>
          </cell>
          <cell r="O778" t="str">
            <v>出向無し</v>
          </cell>
          <cell r="Q778" t="str">
            <v>203-0012</v>
          </cell>
          <cell r="R778" t="str">
            <v>東久留米市浅間町3-17-7</v>
          </cell>
          <cell r="S778" t="str">
            <v>0424-22-7818</v>
          </cell>
          <cell r="T778">
            <v>35521</v>
          </cell>
        </row>
        <row r="779">
          <cell r="A779" t="str">
            <v>00880</v>
          </cell>
          <cell r="B779" t="str">
            <v>堀内　眞知子</v>
          </cell>
          <cell r="C779" t="str">
            <v>ホリウチ　マチコ</v>
          </cell>
          <cell r="F779" t="str">
            <v>女</v>
          </cell>
          <cell r="G779" t="str">
            <v>本社</v>
          </cell>
          <cell r="H779" t="str">
            <v>事業推進本部</v>
          </cell>
          <cell r="I779" t="str">
            <v>管理センター</v>
          </cell>
          <cell r="K779" t="str">
            <v>正社員</v>
          </cell>
          <cell r="L779" t="str">
            <v>一般</v>
          </cell>
          <cell r="M779" t="str">
            <v>事務</v>
          </cell>
          <cell r="O779" t="str">
            <v>出向無し</v>
          </cell>
          <cell r="Q779" t="str">
            <v>136-0073</v>
          </cell>
          <cell r="R779" t="str">
            <v>江東区北砂1-11-1ｺｰﾎﾟ小名木川605</v>
          </cell>
          <cell r="S779" t="str">
            <v>03-3644-7251</v>
          </cell>
          <cell r="T779">
            <v>36637</v>
          </cell>
        </row>
        <row r="780">
          <cell r="A780" t="str">
            <v>00454</v>
          </cell>
          <cell r="B780" t="str">
            <v>青木　美波里</v>
          </cell>
          <cell r="C780" t="str">
            <v>アオキ　ビバリ</v>
          </cell>
          <cell r="D780" t="str">
            <v>既婚</v>
          </cell>
          <cell r="E780" t="str">
            <v>阿部</v>
          </cell>
          <cell r="F780" t="str">
            <v>女</v>
          </cell>
          <cell r="G780" t="str">
            <v>本社</v>
          </cell>
          <cell r="H780" t="str">
            <v>事業推進本部</v>
          </cell>
          <cell r="I780" t="str">
            <v>管理センター</v>
          </cell>
          <cell r="K780" t="str">
            <v>正社員</v>
          </cell>
          <cell r="L780" t="str">
            <v>総合</v>
          </cell>
          <cell r="M780" t="str">
            <v>事務</v>
          </cell>
          <cell r="O780" t="str">
            <v>出向無し</v>
          </cell>
          <cell r="Q780" t="str">
            <v>340-0022</v>
          </cell>
          <cell r="R780" t="str">
            <v>埼玉県草加市瀬崎町364-2ﾌﾟﾛｽﾍﾟｰﾙ谷塚1番館507</v>
          </cell>
          <cell r="S780" t="str">
            <v>0489-28-2767</v>
          </cell>
          <cell r="T780">
            <v>34883</v>
          </cell>
          <cell r="V780">
            <v>36741</v>
          </cell>
        </row>
        <row r="781">
          <cell r="A781" t="str">
            <v>00166</v>
          </cell>
          <cell r="B781" t="str">
            <v>谷川　千春</v>
          </cell>
          <cell r="C781" t="str">
            <v>タニカワ　チハル</v>
          </cell>
          <cell r="F781" t="str">
            <v>男</v>
          </cell>
          <cell r="G781" t="str">
            <v>本社</v>
          </cell>
          <cell r="H781" t="str">
            <v>事業推進本部</v>
          </cell>
          <cell r="I781" t="str">
            <v>管理センター</v>
          </cell>
          <cell r="J781" t="str">
            <v>課長代理</v>
          </cell>
          <cell r="K781" t="str">
            <v>正社員</v>
          </cell>
          <cell r="L781" t="str">
            <v>総合</v>
          </cell>
          <cell r="M781" t="str">
            <v>事務</v>
          </cell>
          <cell r="O781" t="str">
            <v>出向無し</v>
          </cell>
          <cell r="Q781" t="str">
            <v>244-0003</v>
          </cell>
          <cell r="R781" t="str">
            <v>横浜市戸塚区戸塚町3138</v>
          </cell>
          <cell r="S781" t="str">
            <v>045ｰ871ｰ2586</v>
          </cell>
          <cell r="T781">
            <v>33193</v>
          </cell>
        </row>
        <row r="782">
          <cell r="A782" t="str">
            <v>00768</v>
          </cell>
          <cell r="B782" t="str">
            <v>高原  暁子</v>
          </cell>
          <cell r="C782" t="str">
            <v>タカハラ  アキコ</v>
          </cell>
          <cell r="F782" t="str">
            <v>女</v>
          </cell>
          <cell r="G782" t="str">
            <v>本社</v>
          </cell>
          <cell r="H782" t="str">
            <v>事業推進本部</v>
          </cell>
          <cell r="I782" t="str">
            <v>金融サービス開発課</v>
          </cell>
          <cell r="K782" t="str">
            <v>正社員</v>
          </cell>
          <cell r="L782" t="str">
            <v>一般</v>
          </cell>
          <cell r="M782" t="str">
            <v>事務</v>
          </cell>
          <cell r="O782" t="str">
            <v>出向無し</v>
          </cell>
          <cell r="Q782" t="str">
            <v>125-0054</v>
          </cell>
          <cell r="R782" t="str">
            <v>葛飾区高砂3-2-29-301</v>
          </cell>
          <cell r="S782" t="str">
            <v>090-8347-1574</v>
          </cell>
          <cell r="T782">
            <v>36362</v>
          </cell>
        </row>
        <row r="783">
          <cell r="A783" t="str">
            <v>00334</v>
          </cell>
          <cell r="B783" t="str">
            <v>只野  充明</v>
          </cell>
          <cell r="C783" t="str">
            <v>タダノ　ミチアキ</v>
          </cell>
          <cell r="D783" t="str">
            <v>既婚</v>
          </cell>
          <cell r="F783" t="str">
            <v>男</v>
          </cell>
          <cell r="G783" t="str">
            <v>本社</v>
          </cell>
          <cell r="H783" t="str">
            <v>事業推進本部</v>
          </cell>
          <cell r="I783" t="str">
            <v>金融サービス開発課</v>
          </cell>
          <cell r="J783" t="str">
            <v>課長</v>
          </cell>
          <cell r="K783" t="str">
            <v>正社員</v>
          </cell>
          <cell r="L783" t="str">
            <v>総合</v>
          </cell>
          <cell r="M783" t="str">
            <v>営業</v>
          </cell>
          <cell r="O783" t="str">
            <v>出向無し</v>
          </cell>
          <cell r="Q783" t="str">
            <v>285-0831</v>
          </cell>
          <cell r="R783" t="str">
            <v>千葉県佐倉市染井野7-8-7</v>
          </cell>
          <cell r="S783" t="str">
            <v>043ｰ463ｰ3204</v>
          </cell>
          <cell r="T783">
            <v>33833</v>
          </cell>
        </row>
        <row r="784">
          <cell r="A784" t="str">
            <v>00992</v>
          </cell>
          <cell r="B784" t="str">
            <v>小川　泰幸</v>
          </cell>
          <cell r="C784" t="str">
            <v>オガワ　ヤスユキ</v>
          </cell>
          <cell r="F784" t="str">
            <v>男</v>
          </cell>
          <cell r="G784" t="str">
            <v>本社</v>
          </cell>
          <cell r="H784" t="str">
            <v>事業推進本部</v>
          </cell>
          <cell r="I784" t="str">
            <v>金融サービス開発課</v>
          </cell>
          <cell r="K784" t="str">
            <v>正社員</v>
          </cell>
          <cell r="L784" t="str">
            <v>総合</v>
          </cell>
          <cell r="O784" t="str">
            <v>出向無し</v>
          </cell>
          <cell r="Q784" t="str">
            <v>111-0035</v>
          </cell>
          <cell r="R784" t="str">
            <v>台東区西浅草3-20-6 ﾄｯﾌﾟ浅草801</v>
          </cell>
          <cell r="S784" t="str">
            <v>03-3847-0450</v>
          </cell>
          <cell r="T784">
            <v>36822</v>
          </cell>
        </row>
        <row r="785">
          <cell r="A785" t="str">
            <v>00059</v>
          </cell>
          <cell r="B785" t="str">
            <v>松崎  充良</v>
          </cell>
          <cell r="C785" t="str">
            <v>マツザキ　ミツヨシ</v>
          </cell>
          <cell r="F785" t="str">
            <v>男</v>
          </cell>
          <cell r="G785" t="str">
            <v>本社</v>
          </cell>
          <cell r="H785" t="str">
            <v>事業推進本部</v>
          </cell>
          <cell r="I785" t="str">
            <v>顧客ｻｰﾋﾞｽ課</v>
          </cell>
          <cell r="J785" t="str">
            <v>次長</v>
          </cell>
          <cell r="K785" t="str">
            <v>正社員</v>
          </cell>
          <cell r="L785" t="str">
            <v>総合</v>
          </cell>
          <cell r="M785" t="str">
            <v>事務</v>
          </cell>
          <cell r="O785" t="str">
            <v>出向無し</v>
          </cell>
          <cell r="Q785" t="str">
            <v>173-0004</v>
          </cell>
          <cell r="R785" t="str">
            <v>板橋区板橋3-8-13ｸﾞﾘｰﾝﾊｳｽ上原401号</v>
          </cell>
          <cell r="S785" t="str">
            <v>03ｰ3961ｰ5583</v>
          </cell>
          <cell r="T785">
            <v>32417</v>
          </cell>
        </row>
        <row r="786">
          <cell r="A786" t="str">
            <v>00225</v>
          </cell>
          <cell r="B786" t="str">
            <v>山本　廣</v>
          </cell>
          <cell r="C786" t="str">
            <v>ヤマモト　ヒロシ</v>
          </cell>
          <cell r="D786" t="str">
            <v>既婚</v>
          </cell>
          <cell r="F786" t="str">
            <v>男</v>
          </cell>
          <cell r="G786" t="str">
            <v>本社</v>
          </cell>
          <cell r="H786" t="str">
            <v>事業推進本部</v>
          </cell>
          <cell r="I786" t="str">
            <v>顧客ｻｰﾋﾞｽ課</v>
          </cell>
          <cell r="J786" t="str">
            <v>課長</v>
          </cell>
          <cell r="K786" t="str">
            <v>正社員</v>
          </cell>
          <cell r="L786" t="str">
            <v>総合</v>
          </cell>
          <cell r="M786" t="str">
            <v>事務</v>
          </cell>
          <cell r="O786" t="str">
            <v>出向無し</v>
          </cell>
          <cell r="Q786" t="str">
            <v>226-0006</v>
          </cell>
          <cell r="R786" t="str">
            <v>横浜市緑区白山1-6-1　ﾛｰﾔﾙｼﾃｨ鴨居７番館911</v>
          </cell>
          <cell r="S786" t="str">
            <v>045-937-0345</v>
          </cell>
          <cell r="T786">
            <v>33392</v>
          </cell>
        </row>
        <row r="787">
          <cell r="A787" t="str">
            <v>00443</v>
          </cell>
          <cell r="B787" t="str">
            <v>千野　俊二</v>
          </cell>
          <cell r="C787" t="str">
            <v>チノ　シュンジ</v>
          </cell>
          <cell r="D787" t="str">
            <v>既婚</v>
          </cell>
          <cell r="F787" t="str">
            <v>男</v>
          </cell>
          <cell r="G787" t="str">
            <v>本社</v>
          </cell>
          <cell r="H787" t="str">
            <v>事業推進本部</v>
          </cell>
          <cell r="I787" t="str">
            <v>事業企画部</v>
          </cell>
          <cell r="J787" t="str">
            <v>部長</v>
          </cell>
          <cell r="K787" t="str">
            <v>正社員</v>
          </cell>
          <cell r="L787" t="str">
            <v>総合</v>
          </cell>
          <cell r="M787" t="str">
            <v>営業</v>
          </cell>
          <cell r="O787" t="str">
            <v>出向無し</v>
          </cell>
          <cell r="Q787" t="str">
            <v>336-0013</v>
          </cell>
          <cell r="R787" t="str">
            <v>埼玉県浦和市東岸町18-18ﾊﾟｰｸﾊｲﾑ浦和409</v>
          </cell>
          <cell r="S787" t="str">
            <v>048ｰ882ｰ1240</v>
          </cell>
          <cell r="T787">
            <v>32475</v>
          </cell>
        </row>
        <row r="788">
          <cell r="A788" t="str">
            <v>00422</v>
          </cell>
          <cell r="B788" t="str">
            <v>松本  契</v>
          </cell>
          <cell r="C788" t="str">
            <v>マツモト　ケイ</v>
          </cell>
          <cell r="D788" t="str">
            <v>既婚</v>
          </cell>
          <cell r="F788" t="str">
            <v>男</v>
          </cell>
          <cell r="G788" t="str">
            <v>横浜オフィス</v>
          </cell>
          <cell r="H788" t="str">
            <v>事業推進本部</v>
          </cell>
          <cell r="I788" t="str">
            <v>情報センター</v>
          </cell>
          <cell r="J788" t="str">
            <v>係長</v>
          </cell>
          <cell r="K788" t="str">
            <v>正社員</v>
          </cell>
          <cell r="L788" t="str">
            <v>総合</v>
          </cell>
          <cell r="M788" t="str">
            <v>事務</v>
          </cell>
          <cell r="O788" t="str">
            <v>出向無し</v>
          </cell>
          <cell r="Q788" t="str">
            <v>236-0052</v>
          </cell>
          <cell r="R788" t="str">
            <v>横浜市金沢区富岡西2-34-3</v>
          </cell>
          <cell r="S788" t="str">
            <v>045-775-0384</v>
          </cell>
          <cell r="T788">
            <v>34680</v>
          </cell>
        </row>
        <row r="789">
          <cell r="A789" t="str">
            <v>00728</v>
          </cell>
          <cell r="B789" t="str">
            <v>榎本　和由</v>
          </cell>
          <cell r="C789" t="str">
            <v>エノモト　カズユキ</v>
          </cell>
          <cell r="D789" t="str">
            <v>既婚</v>
          </cell>
          <cell r="F789" t="str">
            <v>男</v>
          </cell>
          <cell r="G789" t="str">
            <v>横浜オフィス</v>
          </cell>
          <cell r="H789" t="str">
            <v>事業推進本部</v>
          </cell>
          <cell r="I789" t="str">
            <v>情報センター</v>
          </cell>
          <cell r="K789" t="str">
            <v>正社員</v>
          </cell>
          <cell r="L789" t="str">
            <v>総合</v>
          </cell>
          <cell r="M789" t="str">
            <v>事務</v>
          </cell>
          <cell r="O789" t="str">
            <v>出向無し</v>
          </cell>
          <cell r="Q789" t="str">
            <v>142-0051</v>
          </cell>
          <cell r="R789" t="str">
            <v>墨田区押上2-13-8-501</v>
          </cell>
          <cell r="T789">
            <v>36069</v>
          </cell>
        </row>
        <row r="790">
          <cell r="A790" t="str">
            <v>00740</v>
          </cell>
          <cell r="B790" t="str">
            <v>菊池　宏仁</v>
          </cell>
          <cell r="C790" t="str">
            <v>キクチ　コウジ</v>
          </cell>
          <cell r="D790" t="str">
            <v>既婚</v>
          </cell>
          <cell r="F790" t="str">
            <v>男</v>
          </cell>
          <cell r="G790" t="str">
            <v>本社</v>
          </cell>
          <cell r="H790" t="str">
            <v>事業推進本部</v>
          </cell>
          <cell r="I790" t="str">
            <v>情報センター</v>
          </cell>
          <cell r="K790" t="str">
            <v>正社員</v>
          </cell>
          <cell r="L790" t="str">
            <v>総合</v>
          </cell>
          <cell r="M790" t="str">
            <v>事務</v>
          </cell>
          <cell r="N790" t="str">
            <v>金融機関支店長への℡等を利用したサービス提供、支援活動</v>
          </cell>
          <cell r="O790" t="str">
            <v>出向無し</v>
          </cell>
          <cell r="Q790" t="str">
            <v>222-0021</v>
          </cell>
          <cell r="R790" t="str">
            <v>横浜市港北区篠原北1-1-15-402</v>
          </cell>
          <cell r="S790" t="str">
            <v>070-5597-4746</v>
          </cell>
          <cell r="T790">
            <v>36206</v>
          </cell>
        </row>
        <row r="791">
          <cell r="A791" t="str">
            <v>00720</v>
          </cell>
          <cell r="B791" t="str">
            <v>畠山　美和子</v>
          </cell>
          <cell r="C791" t="str">
            <v>ハタケヤマ　ミワコ</v>
          </cell>
          <cell r="F791" t="str">
            <v>女</v>
          </cell>
          <cell r="G791" t="str">
            <v>本社</v>
          </cell>
          <cell r="H791" t="str">
            <v>事業推進本部</v>
          </cell>
          <cell r="I791" t="str">
            <v>情報企画課</v>
          </cell>
          <cell r="K791" t="str">
            <v>正社員</v>
          </cell>
          <cell r="L791" t="str">
            <v>一般</v>
          </cell>
          <cell r="M791" t="str">
            <v>事務</v>
          </cell>
          <cell r="O791" t="str">
            <v>出向無し</v>
          </cell>
          <cell r="Q791" t="str">
            <v>365-0033</v>
          </cell>
          <cell r="R791" t="str">
            <v>埼玉県鴻巣市生出塚2-25-12</v>
          </cell>
          <cell r="S791" t="str">
            <v>0485-41-2698</v>
          </cell>
          <cell r="T791">
            <v>36017</v>
          </cell>
        </row>
        <row r="792">
          <cell r="A792" t="str">
            <v>00287</v>
          </cell>
          <cell r="B792" t="str">
            <v>小笠原  奈保子</v>
          </cell>
          <cell r="C792" t="str">
            <v>オガサワラ　ナオコ</v>
          </cell>
          <cell r="D792" t="str">
            <v>既婚</v>
          </cell>
          <cell r="E792" t="str">
            <v>高橋</v>
          </cell>
          <cell r="F792" t="str">
            <v>女</v>
          </cell>
          <cell r="G792" t="str">
            <v>仙台支店</v>
          </cell>
          <cell r="H792" t="str">
            <v>事業推進本部</v>
          </cell>
          <cell r="I792" t="str">
            <v>情報企画課</v>
          </cell>
          <cell r="J792" t="str">
            <v>主任</v>
          </cell>
          <cell r="K792" t="str">
            <v>正社員</v>
          </cell>
          <cell r="L792" t="str">
            <v>総合</v>
          </cell>
          <cell r="M792" t="str">
            <v>事務</v>
          </cell>
          <cell r="O792" t="str">
            <v>出向無し</v>
          </cell>
          <cell r="Q792" t="str">
            <v>982-0031</v>
          </cell>
          <cell r="R792" t="str">
            <v>仙台市太白区泉崎1-29-35ｸﾘｴｲﾄA202</v>
          </cell>
          <cell r="S792" t="str">
            <v>022ｰ244ｰ7306</v>
          </cell>
          <cell r="T792">
            <v>33730</v>
          </cell>
        </row>
        <row r="793">
          <cell r="A793" t="str">
            <v>00687</v>
          </cell>
          <cell r="B793" t="str">
            <v>松尾　淳子</v>
          </cell>
          <cell r="C793" t="str">
            <v>マツオ　ジュンコ</v>
          </cell>
          <cell r="F793" t="str">
            <v>女</v>
          </cell>
          <cell r="G793" t="str">
            <v>本社</v>
          </cell>
          <cell r="H793" t="str">
            <v>事業推進本部</v>
          </cell>
          <cell r="I793" t="str">
            <v>情報企画課</v>
          </cell>
          <cell r="K793" t="str">
            <v>正社員</v>
          </cell>
          <cell r="L793" t="str">
            <v>総合</v>
          </cell>
          <cell r="M793" t="str">
            <v>事務</v>
          </cell>
          <cell r="O793" t="str">
            <v>出向無し</v>
          </cell>
          <cell r="Q793" t="str">
            <v>222-0021</v>
          </cell>
          <cell r="R793" t="str">
            <v>横浜市港北区篠原北2-6-20</v>
          </cell>
          <cell r="S793" t="str">
            <v>045ｰ432ｰ7380</v>
          </cell>
          <cell r="T793">
            <v>35870</v>
          </cell>
        </row>
        <row r="794">
          <cell r="A794" t="str">
            <v>00898</v>
          </cell>
          <cell r="B794" t="str">
            <v>久保　浩美</v>
          </cell>
          <cell r="C794" t="str">
            <v>クボ　ヒロミ</v>
          </cell>
          <cell r="D794" t="str">
            <v>既婚</v>
          </cell>
          <cell r="E794" t="str">
            <v>周藤</v>
          </cell>
          <cell r="F794" t="str">
            <v>女</v>
          </cell>
          <cell r="G794" t="str">
            <v>本社</v>
          </cell>
          <cell r="H794" t="str">
            <v>事業推進本部</v>
          </cell>
          <cell r="I794" t="str">
            <v>情報企画課</v>
          </cell>
          <cell r="J794" t="str">
            <v>係長</v>
          </cell>
          <cell r="K794" t="str">
            <v>正社員</v>
          </cell>
          <cell r="L794" t="str">
            <v>総合</v>
          </cell>
          <cell r="M794" t="str">
            <v>事務</v>
          </cell>
          <cell r="O794" t="str">
            <v>出向無し</v>
          </cell>
          <cell r="Q794" t="str">
            <v>340-0011</v>
          </cell>
          <cell r="R794" t="str">
            <v>埼玉県草加市栄町2-1-12-306</v>
          </cell>
          <cell r="S794" t="str">
            <v>0489-35-1021</v>
          </cell>
          <cell r="T794">
            <v>36678</v>
          </cell>
          <cell r="U794">
            <v>34366</v>
          </cell>
        </row>
        <row r="795">
          <cell r="A795" t="str">
            <v>00527</v>
          </cell>
          <cell r="B795" t="str">
            <v>山根　理</v>
          </cell>
          <cell r="C795" t="str">
            <v>ヤマネ　オサム</v>
          </cell>
          <cell r="F795" t="str">
            <v>男</v>
          </cell>
          <cell r="G795" t="str">
            <v>本社</v>
          </cell>
          <cell r="H795" t="str">
            <v>事業推進本部</v>
          </cell>
          <cell r="I795" t="str">
            <v>情報企画課</v>
          </cell>
          <cell r="J795" t="str">
            <v>主任</v>
          </cell>
          <cell r="K795" t="str">
            <v>正社員</v>
          </cell>
          <cell r="L795" t="str">
            <v>総合</v>
          </cell>
          <cell r="M795" t="str">
            <v>営業</v>
          </cell>
          <cell r="O795" t="str">
            <v>出向無し</v>
          </cell>
          <cell r="Q795" t="str">
            <v>272-0111</v>
          </cell>
          <cell r="R795" t="str">
            <v>千葉県市川市妙典6-3-21-321</v>
          </cell>
          <cell r="S795" t="str">
            <v>047ｰ399ｰ2184</v>
          </cell>
          <cell r="T795">
            <v>35206</v>
          </cell>
        </row>
        <row r="796">
          <cell r="A796" t="str">
            <v>00357</v>
          </cell>
          <cell r="B796" t="str">
            <v>山本　富士美</v>
          </cell>
          <cell r="C796" t="str">
            <v>ヤマモト　フジミ</v>
          </cell>
          <cell r="F796" t="str">
            <v>女</v>
          </cell>
          <cell r="G796" t="str">
            <v>本社</v>
          </cell>
          <cell r="H796" t="str">
            <v>事業推進本部</v>
          </cell>
          <cell r="I796" t="str">
            <v>情報推進4課</v>
          </cell>
          <cell r="K796" t="str">
            <v>契約社員</v>
          </cell>
          <cell r="L796" t="str">
            <v>契約</v>
          </cell>
          <cell r="M796" t="str">
            <v>事務</v>
          </cell>
          <cell r="O796" t="str">
            <v>出向無し</v>
          </cell>
          <cell r="Q796" t="str">
            <v>270-1154</v>
          </cell>
          <cell r="R796" t="str">
            <v>千葉県我孫子市白山3-5-31</v>
          </cell>
          <cell r="S796" t="str">
            <v>0471-84-1686</v>
          </cell>
          <cell r="T796">
            <v>33898</v>
          </cell>
        </row>
        <row r="797">
          <cell r="A797" t="str">
            <v>00773</v>
          </cell>
          <cell r="B797" t="str">
            <v>大塚　澄江</v>
          </cell>
          <cell r="C797" t="str">
            <v>オオツカ　スミエ</v>
          </cell>
          <cell r="F797" t="str">
            <v>女</v>
          </cell>
          <cell r="G797" t="str">
            <v>本社</v>
          </cell>
          <cell r="H797" t="str">
            <v>事業推進本部</v>
          </cell>
          <cell r="I797" t="str">
            <v>情報推進4課</v>
          </cell>
          <cell r="K797" t="str">
            <v>契約社員</v>
          </cell>
          <cell r="L797" t="str">
            <v>契約</v>
          </cell>
          <cell r="M797" t="str">
            <v>事務</v>
          </cell>
          <cell r="O797" t="str">
            <v>出向無し</v>
          </cell>
          <cell r="Q797" t="str">
            <v>340-0034</v>
          </cell>
          <cell r="R797" t="str">
            <v>埼玉県草加市氷川町1279ｼｬﾙﾏﾝ草加駅前301</v>
          </cell>
          <cell r="S797" t="str">
            <v>090-3590-4522</v>
          </cell>
          <cell r="T797">
            <v>36393</v>
          </cell>
        </row>
        <row r="798">
          <cell r="A798" t="str">
            <v>00542</v>
          </cell>
          <cell r="B798" t="str">
            <v>金子　春栄</v>
          </cell>
          <cell r="C798" t="str">
            <v>カネコ　ハルエ</v>
          </cell>
          <cell r="F798" t="str">
            <v>女</v>
          </cell>
          <cell r="G798" t="str">
            <v>本社</v>
          </cell>
          <cell r="H798" t="str">
            <v>事業推進本部</v>
          </cell>
          <cell r="I798" t="str">
            <v>情報推進4課</v>
          </cell>
          <cell r="K798" t="str">
            <v>正社員</v>
          </cell>
          <cell r="L798" t="str">
            <v>総合</v>
          </cell>
          <cell r="M798" t="str">
            <v>事務</v>
          </cell>
          <cell r="O798" t="str">
            <v>出向無し</v>
          </cell>
          <cell r="Q798" t="str">
            <v>114-0031</v>
          </cell>
          <cell r="R798" t="str">
            <v>北区十条仲原2-10-21</v>
          </cell>
          <cell r="S798" t="str">
            <v>03ｰ3908ｰ4711</v>
          </cell>
          <cell r="T798">
            <v>35268</v>
          </cell>
        </row>
        <row r="799">
          <cell r="A799" t="str">
            <v>01067</v>
          </cell>
          <cell r="B799" t="str">
            <v>秋元　真希子</v>
          </cell>
          <cell r="C799" t="str">
            <v>アキモト　マキコ</v>
          </cell>
          <cell r="F799" t="str">
            <v>女</v>
          </cell>
          <cell r="G799" t="str">
            <v>本社</v>
          </cell>
          <cell r="H799" t="str">
            <v>事業推進本部</v>
          </cell>
          <cell r="I799" t="str">
            <v>情報推進4課</v>
          </cell>
          <cell r="K799" t="str">
            <v>正社員</v>
          </cell>
          <cell r="L799" t="str">
            <v>総合</v>
          </cell>
          <cell r="M799" t="str">
            <v>事務</v>
          </cell>
          <cell r="O799" t="str">
            <v>出向無し</v>
          </cell>
          <cell r="Q799" t="str">
            <v>190-0023</v>
          </cell>
          <cell r="R799" t="str">
            <v>東京都立川市柴崎町2-2-19 ｶﾄｰﾋﾞﾙ403</v>
          </cell>
          <cell r="S799" t="str">
            <v>042-529-5710</v>
          </cell>
          <cell r="T799">
            <v>36900</v>
          </cell>
        </row>
        <row r="800">
          <cell r="A800" t="str">
            <v>00570</v>
          </cell>
          <cell r="B800" t="str">
            <v>国奥　孝司</v>
          </cell>
          <cell r="C800" t="str">
            <v>クニオク　コウジ</v>
          </cell>
          <cell r="D800" t="str">
            <v>既婚</v>
          </cell>
          <cell r="F800" t="str">
            <v>男</v>
          </cell>
          <cell r="G800" t="str">
            <v>本社</v>
          </cell>
          <cell r="H800" t="str">
            <v>事業推進本部</v>
          </cell>
          <cell r="I800" t="str">
            <v>情報推進4課</v>
          </cell>
          <cell r="J800" t="str">
            <v>主任</v>
          </cell>
          <cell r="K800" t="str">
            <v>正社員</v>
          </cell>
          <cell r="L800" t="str">
            <v>総合</v>
          </cell>
          <cell r="M800" t="str">
            <v>事務</v>
          </cell>
          <cell r="O800" t="str">
            <v>出向無し</v>
          </cell>
          <cell r="Q800" t="str">
            <v>343-0827</v>
          </cell>
          <cell r="R800" t="str">
            <v>埼玉県越谷市川柳町3-222</v>
          </cell>
          <cell r="S800" t="str">
            <v>0489ｰ88ｰ8402</v>
          </cell>
          <cell r="T800">
            <v>35390</v>
          </cell>
        </row>
        <row r="801">
          <cell r="A801" t="str">
            <v>00786</v>
          </cell>
          <cell r="B801" t="str">
            <v>天田　晴美</v>
          </cell>
          <cell r="C801" t="str">
            <v>アマタ　ハルミ</v>
          </cell>
          <cell r="D801" t="str">
            <v>既婚</v>
          </cell>
          <cell r="F801" t="str">
            <v>男</v>
          </cell>
          <cell r="G801" t="str">
            <v>本社</v>
          </cell>
          <cell r="H801" t="str">
            <v>事業推進本部</v>
          </cell>
          <cell r="I801" t="str">
            <v>情報推進4課</v>
          </cell>
          <cell r="K801" t="str">
            <v>正社員</v>
          </cell>
          <cell r="L801" t="str">
            <v>総合</v>
          </cell>
          <cell r="M801" t="str">
            <v>管理</v>
          </cell>
          <cell r="O801" t="str">
            <v>出向無し</v>
          </cell>
          <cell r="Q801" t="str">
            <v>275-0015</v>
          </cell>
          <cell r="R801" t="str">
            <v>千葉県習志野市鷺沼台3-15-13ﾌﾞﾙｰﾊｲﾂ202</v>
          </cell>
          <cell r="S801" t="str">
            <v>047-493-1900</v>
          </cell>
          <cell r="T801">
            <v>36454</v>
          </cell>
        </row>
        <row r="802">
          <cell r="A802" t="str">
            <v>00810</v>
          </cell>
          <cell r="B802" t="str">
            <v>高木　貴志</v>
          </cell>
          <cell r="C802" t="str">
            <v>タカギ　タカシ</v>
          </cell>
          <cell r="F802" t="str">
            <v>男</v>
          </cell>
          <cell r="G802" t="str">
            <v>本社</v>
          </cell>
          <cell r="H802" t="str">
            <v>事業推進本部</v>
          </cell>
          <cell r="I802" t="str">
            <v>情報推進4課</v>
          </cell>
          <cell r="K802" t="str">
            <v>正社員</v>
          </cell>
          <cell r="L802" t="str">
            <v>総合</v>
          </cell>
          <cell r="M802" t="str">
            <v>管理</v>
          </cell>
          <cell r="N802" t="str">
            <v>インバウンドコール</v>
          </cell>
          <cell r="O802" t="str">
            <v>出向無し</v>
          </cell>
          <cell r="Q802" t="str">
            <v>340-0002</v>
          </cell>
          <cell r="R802" t="str">
            <v>埼玉県草加市青柳7-33-21</v>
          </cell>
          <cell r="S802" t="str">
            <v>0489-31-8598</v>
          </cell>
          <cell r="T802">
            <v>36514</v>
          </cell>
        </row>
        <row r="803">
          <cell r="A803" t="str">
            <v>00929</v>
          </cell>
          <cell r="B803" t="str">
            <v>小嶋　淳</v>
          </cell>
          <cell r="C803" t="str">
            <v>コジマ　アツシ</v>
          </cell>
          <cell r="F803" t="str">
            <v>男</v>
          </cell>
          <cell r="G803" t="str">
            <v>本社</v>
          </cell>
          <cell r="H803" t="str">
            <v>事業推進本部</v>
          </cell>
          <cell r="I803" t="str">
            <v>情報推進4課</v>
          </cell>
          <cell r="K803" t="str">
            <v>正社員</v>
          </cell>
          <cell r="L803" t="str">
            <v>総合</v>
          </cell>
          <cell r="O803" t="str">
            <v>出向無し</v>
          </cell>
          <cell r="Q803" t="str">
            <v>286-0212</v>
          </cell>
          <cell r="R803" t="str">
            <v>千葉県印旛郡富里町十倉130-62</v>
          </cell>
          <cell r="S803" t="str">
            <v>0476-93-0273</v>
          </cell>
          <cell r="T803">
            <v>36728</v>
          </cell>
          <cell r="U803">
            <v>36654</v>
          </cell>
        </row>
        <row r="804">
          <cell r="A804" t="str">
            <v>00214</v>
          </cell>
          <cell r="B804" t="str">
            <v>森島　成美子</v>
          </cell>
          <cell r="C804" t="str">
            <v>モリシマ　ナミコ</v>
          </cell>
          <cell r="F804" t="str">
            <v>女</v>
          </cell>
          <cell r="G804" t="str">
            <v>本社</v>
          </cell>
          <cell r="H804" t="str">
            <v>事業推進本部</v>
          </cell>
          <cell r="I804" t="str">
            <v>統括室</v>
          </cell>
          <cell r="J804" t="str">
            <v>係長</v>
          </cell>
          <cell r="K804" t="str">
            <v>正社員</v>
          </cell>
          <cell r="L804" t="str">
            <v>総合</v>
          </cell>
          <cell r="M804" t="str">
            <v>営業</v>
          </cell>
          <cell r="O804" t="str">
            <v>出向無し</v>
          </cell>
          <cell r="Q804" t="str">
            <v>154-0004</v>
          </cell>
          <cell r="R804" t="str">
            <v>世田谷区太子堂1-12-35 ｱﾝﾋﾞｴﾝｽ世田谷608</v>
          </cell>
          <cell r="S804" t="str">
            <v>03-5486-0554</v>
          </cell>
          <cell r="T804">
            <v>33329</v>
          </cell>
        </row>
        <row r="805">
          <cell r="A805" t="str">
            <v>00345</v>
          </cell>
          <cell r="B805" t="str">
            <v>横溝  恵子</v>
          </cell>
          <cell r="C805" t="str">
            <v>ヨコミゾ　ケイコ</v>
          </cell>
          <cell r="D805" t="str">
            <v>既婚</v>
          </cell>
          <cell r="E805" t="str">
            <v>落合</v>
          </cell>
          <cell r="F805" t="str">
            <v>女</v>
          </cell>
          <cell r="G805" t="str">
            <v>横浜オフィス</v>
          </cell>
          <cell r="H805" t="str">
            <v>事業推進本部</v>
          </cell>
          <cell r="I805" t="str">
            <v>入会センター</v>
          </cell>
          <cell r="K805" t="str">
            <v>正社員</v>
          </cell>
          <cell r="L805" t="str">
            <v>総合</v>
          </cell>
          <cell r="M805" t="str">
            <v>事務</v>
          </cell>
          <cell r="O805" t="str">
            <v>出向無し</v>
          </cell>
          <cell r="Q805" t="str">
            <v>230-0076</v>
          </cell>
          <cell r="R805" t="str">
            <v>横浜市鶴見区馬場5-9-22</v>
          </cell>
          <cell r="S805" t="str">
            <v>045-580-5551</v>
          </cell>
          <cell r="T805">
            <v>33868</v>
          </cell>
        </row>
        <row r="806">
          <cell r="A806" t="str">
            <v>00900</v>
          </cell>
          <cell r="B806" t="str">
            <v>荻原　恵</v>
          </cell>
          <cell r="C806" t="str">
            <v>オギハラ　メグミ</v>
          </cell>
          <cell r="D806" t="str">
            <v>既婚</v>
          </cell>
          <cell r="F806" t="str">
            <v>女</v>
          </cell>
          <cell r="G806" t="str">
            <v>横浜オフィス</v>
          </cell>
          <cell r="H806" t="str">
            <v>事業推進本部</v>
          </cell>
          <cell r="I806" t="str">
            <v>入会センター</v>
          </cell>
          <cell r="K806" t="str">
            <v>正社員</v>
          </cell>
          <cell r="L806" t="str">
            <v>総合</v>
          </cell>
          <cell r="O806" t="str">
            <v>出向無し</v>
          </cell>
          <cell r="Q806" t="str">
            <v>226-0006</v>
          </cell>
          <cell r="R806" t="str">
            <v>横浜市緑区白山1-3-1-302</v>
          </cell>
          <cell r="S806" t="str">
            <v>045-936-2385</v>
          </cell>
          <cell r="T806">
            <v>36710</v>
          </cell>
        </row>
        <row r="807">
          <cell r="A807" t="str">
            <v>00219</v>
          </cell>
          <cell r="B807" t="str">
            <v>上田　好訓</v>
          </cell>
          <cell r="C807" t="str">
            <v>ウエダ　ヨシクニ</v>
          </cell>
          <cell r="D807" t="str">
            <v>既婚</v>
          </cell>
          <cell r="F807" t="str">
            <v>男</v>
          </cell>
          <cell r="G807" t="str">
            <v>横浜オフィス</v>
          </cell>
          <cell r="H807" t="str">
            <v>事業推進本部</v>
          </cell>
          <cell r="I807" t="str">
            <v>入会センター</v>
          </cell>
          <cell r="J807" t="str">
            <v>課長代理</v>
          </cell>
          <cell r="K807" t="str">
            <v>正社員</v>
          </cell>
          <cell r="L807" t="str">
            <v>総合</v>
          </cell>
          <cell r="M807" t="str">
            <v>事務</v>
          </cell>
          <cell r="O807" t="str">
            <v>出向無し</v>
          </cell>
          <cell r="Q807" t="str">
            <v>350-1308</v>
          </cell>
          <cell r="R807" t="str">
            <v>埼玉県狭山市中央4-21-19</v>
          </cell>
          <cell r="S807" t="str">
            <v>0429-59-4427</v>
          </cell>
          <cell r="T807">
            <v>33359</v>
          </cell>
        </row>
        <row r="808">
          <cell r="A808" t="str">
            <v>00897</v>
          </cell>
          <cell r="B808" t="str">
            <v>小松　雪美</v>
          </cell>
          <cell r="C808" t="str">
            <v>コマツユキミ</v>
          </cell>
          <cell r="F808" t="str">
            <v>女</v>
          </cell>
          <cell r="G808" t="str">
            <v>横浜オフィス</v>
          </cell>
          <cell r="H808" t="str">
            <v>事業推進本部</v>
          </cell>
          <cell r="I808" t="str">
            <v>発送センター</v>
          </cell>
          <cell r="K808" t="str">
            <v>契約社員</v>
          </cell>
          <cell r="L808" t="str">
            <v>契約</v>
          </cell>
          <cell r="M808" t="str">
            <v>管理</v>
          </cell>
          <cell r="O808" t="str">
            <v>出向無し</v>
          </cell>
          <cell r="T808">
            <v>36617</v>
          </cell>
        </row>
        <row r="809">
          <cell r="A809" t="str">
            <v>00775</v>
          </cell>
          <cell r="B809" t="str">
            <v>川村　由美子</v>
          </cell>
          <cell r="C809" t="str">
            <v>カワムラ　ユミコ</v>
          </cell>
          <cell r="D809" t="str">
            <v>既婚</v>
          </cell>
          <cell r="F809" t="str">
            <v>女</v>
          </cell>
          <cell r="G809" t="str">
            <v>横浜オフィス</v>
          </cell>
          <cell r="H809" t="str">
            <v>事業推進本部</v>
          </cell>
          <cell r="I809" t="str">
            <v>発送センター</v>
          </cell>
          <cell r="K809" t="str">
            <v>正社員</v>
          </cell>
          <cell r="L809" t="str">
            <v>総合</v>
          </cell>
          <cell r="M809" t="str">
            <v>管理</v>
          </cell>
          <cell r="O809" t="str">
            <v>出向無し</v>
          </cell>
          <cell r="Q809" t="str">
            <v>220-0051</v>
          </cell>
          <cell r="R809" t="str">
            <v>横浜市西区中央1-26-15-402</v>
          </cell>
          <cell r="S809" t="str">
            <v>045-321-5607</v>
          </cell>
          <cell r="T809">
            <v>36402</v>
          </cell>
          <cell r="V809">
            <v>36647</v>
          </cell>
        </row>
        <row r="810">
          <cell r="A810" t="str">
            <v>01201</v>
          </cell>
          <cell r="B810" t="str">
            <v>渡邊　繁治</v>
          </cell>
          <cell r="C810" t="str">
            <v>ワタナベ　シゲハル</v>
          </cell>
          <cell r="D810" t="str">
            <v>既婚</v>
          </cell>
          <cell r="F810" t="str">
            <v>男</v>
          </cell>
          <cell r="G810" t="str">
            <v>横浜オフィス</v>
          </cell>
          <cell r="H810" t="str">
            <v>事業推進本部</v>
          </cell>
          <cell r="I810" t="str">
            <v>発送センター</v>
          </cell>
          <cell r="K810" t="str">
            <v>契約社員</v>
          </cell>
          <cell r="L810" t="str">
            <v>契約</v>
          </cell>
          <cell r="O810" t="str">
            <v>出向無し</v>
          </cell>
          <cell r="Q810" t="str">
            <v>234-0054</v>
          </cell>
          <cell r="R810" t="str">
            <v>横浜市港南区港南台6-21-24-304</v>
          </cell>
          <cell r="S810" t="str">
            <v>045-834-1096</v>
          </cell>
          <cell r="T810">
            <v>36962</v>
          </cell>
        </row>
        <row r="811">
          <cell r="A811" t="str">
            <v>00730</v>
          </cell>
          <cell r="B811" t="str">
            <v>田中　洋志</v>
          </cell>
          <cell r="C811" t="str">
            <v>タナカ　ヒロシ</v>
          </cell>
          <cell r="D811" t="str">
            <v>既婚</v>
          </cell>
          <cell r="F811" t="str">
            <v>男</v>
          </cell>
          <cell r="G811" t="str">
            <v>横浜オフィス</v>
          </cell>
          <cell r="H811" t="str">
            <v>事業推進本部</v>
          </cell>
          <cell r="I811" t="str">
            <v>発送センター</v>
          </cell>
          <cell r="K811" t="str">
            <v>正社員</v>
          </cell>
          <cell r="L811" t="str">
            <v>総合</v>
          </cell>
          <cell r="M811" t="str">
            <v>事務</v>
          </cell>
          <cell r="O811" t="str">
            <v>出向無し</v>
          </cell>
          <cell r="Q811" t="str">
            <v>242-0011</v>
          </cell>
          <cell r="R811" t="str">
            <v>神奈川県大和市深見3918-1大和ｸﾞﾘｰﾝﾊｲﾑ202</v>
          </cell>
          <cell r="S811" t="str">
            <v>0462ｰ62ｰ9190</v>
          </cell>
          <cell r="T811">
            <v>36101</v>
          </cell>
        </row>
        <row r="812">
          <cell r="A812" t="str">
            <v>00036</v>
          </cell>
          <cell r="B812" t="str">
            <v>和田  優子</v>
          </cell>
          <cell r="C812" t="str">
            <v>ワダ　ユウコ</v>
          </cell>
          <cell r="D812" t="str">
            <v>既婚</v>
          </cell>
          <cell r="E812" t="str">
            <v>川端</v>
          </cell>
          <cell r="F812" t="str">
            <v>女</v>
          </cell>
          <cell r="G812" t="str">
            <v>本社</v>
          </cell>
          <cell r="H812" t="str">
            <v>事業推進本部</v>
          </cell>
          <cell r="I812" t="str">
            <v>本部長室</v>
          </cell>
          <cell r="J812" t="str">
            <v>係長</v>
          </cell>
          <cell r="K812" t="str">
            <v>正社員</v>
          </cell>
          <cell r="L812" t="str">
            <v>一般</v>
          </cell>
          <cell r="M812" t="str">
            <v>事務</v>
          </cell>
          <cell r="O812" t="str">
            <v>出向無し</v>
          </cell>
          <cell r="Q812" t="str">
            <v>336-0004</v>
          </cell>
          <cell r="R812" t="str">
            <v>埼玉県浦和市本太2-5-2</v>
          </cell>
          <cell r="S812" t="str">
            <v>048-881-4942</v>
          </cell>
          <cell r="T812">
            <v>31845</v>
          </cell>
        </row>
        <row r="813">
          <cell r="A813" t="str">
            <v>00563</v>
          </cell>
          <cell r="B813" t="str">
            <v>木暮　郷実</v>
          </cell>
          <cell r="C813" t="str">
            <v>コグレ　サトミ</v>
          </cell>
          <cell r="D813" t="str">
            <v>既婚</v>
          </cell>
          <cell r="E813" t="str">
            <v>渡辺</v>
          </cell>
          <cell r="F813" t="str">
            <v>女</v>
          </cell>
          <cell r="G813" t="str">
            <v>本社</v>
          </cell>
          <cell r="H813" t="str">
            <v>事業推進本部</v>
          </cell>
          <cell r="I813" t="str">
            <v>本部長室</v>
          </cell>
          <cell r="K813" t="str">
            <v>正社員</v>
          </cell>
          <cell r="L813" t="str">
            <v>一般</v>
          </cell>
          <cell r="M813" t="str">
            <v>事務</v>
          </cell>
          <cell r="O813" t="str">
            <v>出向無し</v>
          </cell>
          <cell r="Q813" t="str">
            <v>272-0015</v>
          </cell>
          <cell r="R813" t="str">
            <v>千葉県市川市鬼高2-14-27ﾍﾞﾙﾃﾞｯｸｽ市川202</v>
          </cell>
          <cell r="S813" t="str">
            <v>047ｰ332ｰ2208</v>
          </cell>
          <cell r="T813">
            <v>35374</v>
          </cell>
        </row>
        <row r="814">
          <cell r="A814" t="str">
            <v>01006</v>
          </cell>
          <cell r="B814" t="str">
            <v>松本　亜紀</v>
          </cell>
          <cell r="C814" t="str">
            <v>マツモト　アキ</v>
          </cell>
          <cell r="F814" t="str">
            <v>女</v>
          </cell>
          <cell r="G814" t="str">
            <v>本社</v>
          </cell>
          <cell r="H814" t="str">
            <v>事業推進本部</v>
          </cell>
          <cell r="I814" t="str">
            <v>本部長室</v>
          </cell>
          <cell r="K814" t="str">
            <v>正社員</v>
          </cell>
          <cell r="L814" t="str">
            <v>一般</v>
          </cell>
          <cell r="M814" t="str">
            <v>事務</v>
          </cell>
          <cell r="N814" t="str">
            <v>業務管理</v>
          </cell>
          <cell r="O814" t="str">
            <v>出向無し</v>
          </cell>
          <cell r="Q814" t="str">
            <v>225-0024</v>
          </cell>
          <cell r="R814" t="str">
            <v>横浜市青葉区市ヶ尾町498-25</v>
          </cell>
          <cell r="S814" t="str">
            <v>045-972-1476</v>
          </cell>
          <cell r="T814">
            <v>36831</v>
          </cell>
        </row>
        <row r="815">
          <cell r="A815" t="str">
            <v>01098</v>
          </cell>
          <cell r="B815" t="str">
            <v>青木　春澄</v>
          </cell>
          <cell r="C815" t="str">
            <v>アオキ　ハルミ</v>
          </cell>
          <cell r="F815" t="str">
            <v>女</v>
          </cell>
          <cell r="G815" t="str">
            <v>本社</v>
          </cell>
          <cell r="H815" t="str">
            <v>人事教育部</v>
          </cell>
          <cell r="I815" t="str">
            <v>新入社員</v>
          </cell>
          <cell r="K815" t="str">
            <v>正社員</v>
          </cell>
          <cell r="L815" t="str">
            <v>総合</v>
          </cell>
          <cell r="O815" t="str">
            <v>出向無し</v>
          </cell>
          <cell r="Q815" t="str">
            <v>429-0212</v>
          </cell>
          <cell r="R815" t="str">
            <v>静岡県清水市八木間町158-3</v>
          </cell>
          <cell r="S815" t="str">
            <v>0543-69-5956</v>
          </cell>
          <cell r="T815">
            <v>36983</v>
          </cell>
        </row>
        <row r="816">
          <cell r="A816" t="str">
            <v>01102</v>
          </cell>
          <cell r="B816" t="str">
            <v>伊藤　恵子</v>
          </cell>
          <cell r="C816" t="str">
            <v>イトウ　サトコ</v>
          </cell>
          <cell r="F816" t="str">
            <v>女</v>
          </cell>
          <cell r="G816" t="str">
            <v>本社</v>
          </cell>
          <cell r="H816" t="str">
            <v>人事教育部</v>
          </cell>
          <cell r="I816" t="str">
            <v>新入社員</v>
          </cell>
          <cell r="K816" t="str">
            <v>正社員</v>
          </cell>
          <cell r="L816" t="str">
            <v>総合</v>
          </cell>
          <cell r="O816" t="str">
            <v>出向無し</v>
          </cell>
          <cell r="Q816" t="str">
            <v>750-1145</v>
          </cell>
          <cell r="R816" t="str">
            <v>山口県下関市小月杉迫1-3-19</v>
          </cell>
          <cell r="S816" t="str">
            <v>0832-82-1361</v>
          </cell>
          <cell r="T816">
            <v>36983</v>
          </cell>
        </row>
        <row r="817">
          <cell r="A817" t="str">
            <v>01108</v>
          </cell>
          <cell r="B817" t="str">
            <v>菊田　芙美子</v>
          </cell>
          <cell r="C817" t="str">
            <v>キクタ　フミコ</v>
          </cell>
          <cell r="F817" t="str">
            <v>女</v>
          </cell>
          <cell r="G817" t="str">
            <v>本社</v>
          </cell>
          <cell r="H817" t="str">
            <v>人事教育部</v>
          </cell>
          <cell r="I817" t="str">
            <v>新入社員</v>
          </cell>
          <cell r="K817" t="str">
            <v>正社員</v>
          </cell>
          <cell r="L817" t="str">
            <v>総合</v>
          </cell>
          <cell r="O817" t="str">
            <v>出向無し</v>
          </cell>
          <cell r="Q817" t="str">
            <v>164-0002</v>
          </cell>
          <cell r="R817" t="str">
            <v>中野区上高田3-11-7ｱﾊﾟﾙﾄA1-201</v>
          </cell>
          <cell r="S817" t="str">
            <v>03-3228-2383</v>
          </cell>
          <cell r="T817">
            <v>36983</v>
          </cell>
        </row>
        <row r="818">
          <cell r="A818" t="str">
            <v>01112</v>
          </cell>
          <cell r="B818" t="str">
            <v>栗橋　千絵</v>
          </cell>
          <cell r="C818" t="str">
            <v>クリハシ　チエ</v>
          </cell>
          <cell r="F818" t="str">
            <v>女</v>
          </cell>
          <cell r="G818" t="str">
            <v>本社</v>
          </cell>
          <cell r="H818" t="str">
            <v>人事教育部</v>
          </cell>
          <cell r="I818" t="str">
            <v>新入社員</v>
          </cell>
          <cell r="K818" t="str">
            <v>正社員</v>
          </cell>
          <cell r="L818" t="str">
            <v>総合</v>
          </cell>
          <cell r="O818" t="str">
            <v>出向無し</v>
          </cell>
          <cell r="Q818" t="str">
            <v>182-0024</v>
          </cell>
          <cell r="R818" t="str">
            <v>東京都調布市布田1-26-12ﾀﾞｲｱﾊﾟﾚｽ517</v>
          </cell>
          <cell r="S818" t="str">
            <v>0429-41-0651</v>
          </cell>
          <cell r="T818">
            <v>36983</v>
          </cell>
        </row>
        <row r="819">
          <cell r="A819" t="str">
            <v>01114</v>
          </cell>
          <cell r="B819" t="str">
            <v>小林　美幸</v>
          </cell>
          <cell r="C819" t="str">
            <v>コバヤシ　ミユキ</v>
          </cell>
          <cell r="F819" t="str">
            <v>女</v>
          </cell>
          <cell r="G819" t="str">
            <v>本社</v>
          </cell>
          <cell r="H819" t="str">
            <v>人事教育部</v>
          </cell>
          <cell r="I819" t="str">
            <v>新入社員</v>
          </cell>
          <cell r="K819" t="str">
            <v>正社員</v>
          </cell>
          <cell r="L819" t="str">
            <v>総合</v>
          </cell>
          <cell r="O819" t="str">
            <v>出向無し</v>
          </cell>
          <cell r="Q819" t="str">
            <v>612-0802</v>
          </cell>
          <cell r="R819" t="str">
            <v>京都市伏見区深草南明町19-6</v>
          </cell>
          <cell r="S819" t="str">
            <v>075-525-6020</v>
          </cell>
          <cell r="T819">
            <v>36983</v>
          </cell>
        </row>
        <row r="820">
          <cell r="A820" t="str">
            <v>01115</v>
          </cell>
          <cell r="B820" t="str">
            <v>斎藤　麻思</v>
          </cell>
          <cell r="C820" t="str">
            <v>サイトウ　マオモ</v>
          </cell>
          <cell r="F820" t="str">
            <v>女</v>
          </cell>
          <cell r="G820" t="str">
            <v>本社</v>
          </cell>
          <cell r="H820" t="str">
            <v>人事教育部</v>
          </cell>
          <cell r="I820" t="str">
            <v>新入社員</v>
          </cell>
          <cell r="K820" t="str">
            <v>正社員</v>
          </cell>
          <cell r="L820" t="str">
            <v>総合</v>
          </cell>
          <cell r="O820" t="str">
            <v>出向無し</v>
          </cell>
          <cell r="Q820" t="str">
            <v>203-0003</v>
          </cell>
          <cell r="R820" t="str">
            <v>東京都東久留米市金山町1-13-9</v>
          </cell>
          <cell r="S820" t="str">
            <v>0424-74-1954</v>
          </cell>
          <cell r="T820">
            <v>36983</v>
          </cell>
        </row>
        <row r="821">
          <cell r="A821" t="str">
            <v>01128</v>
          </cell>
          <cell r="B821" t="str">
            <v>西村　明香</v>
          </cell>
          <cell r="C821" t="str">
            <v>ニシムラ　アキカ</v>
          </cell>
          <cell r="F821" t="str">
            <v>女</v>
          </cell>
          <cell r="G821" t="str">
            <v>本社</v>
          </cell>
          <cell r="H821" t="str">
            <v>人事教育部</v>
          </cell>
          <cell r="I821" t="str">
            <v>新入社員</v>
          </cell>
          <cell r="K821" t="str">
            <v>正社員</v>
          </cell>
          <cell r="L821" t="str">
            <v>総合</v>
          </cell>
          <cell r="O821" t="str">
            <v>出向無し</v>
          </cell>
          <cell r="Q821" t="str">
            <v>431-3115</v>
          </cell>
          <cell r="R821" t="str">
            <v>静岡県浜松市西ヶ崎町1063-1</v>
          </cell>
          <cell r="S821" t="str">
            <v>053-433-2788</v>
          </cell>
          <cell r="T821">
            <v>36983</v>
          </cell>
        </row>
        <row r="822">
          <cell r="A822" t="str">
            <v>01129</v>
          </cell>
          <cell r="B822" t="str">
            <v>橋本　久美</v>
          </cell>
          <cell r="C822" t="str">
            <v>ハシモト　クミ</v>
          </cell>
          <cell r="F822" t="str">
            <v>女</v>
          </cell>
          <cell r="G822" t="str">
            <v>本社</v>
          </cell>
          <cell r="H822" t="str">
            <v>人事教育部</v>
          </cell>
          <cell r="I822" t="str">
            <v>新入社員</v>
          </cell>
          <cell r="K822" t="str">
            <v>正社員</v>
          </cell>
          <cell r="L822" t="str">
            <v>総合</v>
          </cell>
          <cell r="O822" t="str">
            <v>出向無し</v>
          </cell>
          <cell r="Q822" t="str">
            <v>120-0041</v>
          </cell>
          <cell r="R822" t="str">
            <v>足立区千住元11-5</v>
          </cell>
          <cell r="S822" t="str">
            <v>03-3881-7949</v>
          </cell>
          <cell r="T822">
            <v>36983</v>
          </cell>
        </row>
        <row r="823">
          <cell r="A823" t="str">
            <v>01132</v>
          </cell>
          <cell r="B823" t="str">
            <v>濱元　加菜子</v>
          </cell>
          <cell r="C823" t="str">
            <v>ハマモト　カナコ</v>
          </cell>
          <cell r="F823" t="str">
            <v>女</v>
          </cell>
          <cell r="G823" t="str">
            <v>本社</v>
          </cell>
          <cell r="H823" t="str">
            <v>人事教育部</v>
          </cell>
          <cell r="I823" t="str">
            <v>新入社員</v>
          </cell>
          <cell r="K823" t="str">
            <v>正社員</v>
          </cell>
          <cell r="L823" t="str">
            <v>総合</v>
          </cell>
          <cell r="O823" t="str">
            <v>出向無し</v>
          </cell>
          <cell r="Q823" t="str">
            <v>615-0005</v>
          </cell>
          <cell r="R823" t="str">
            <v>京都市右京区西院春栄町43-1春栄ﾊｲﾂ102号</v>
          </cell>
          <cell r="S823" t="str">
            <v>075-313-7927</v>
          </cell>
          <cell r="T823">
            <v>36983</v>
          </cell>
        </row>
        <row r="824">
          <cell r="A824" t="str">
            <v>01136</v>
          </cell>
          <cell r="B824" t="str">
            <v>真下　由美</v>
          </cell>
          <cell r="C824" t="str">
            <v>マシモ　ユミ</v>
          </cell>
          <cell r="F824" t="str">
            <v>女</v>
          </cell>
          <cell r="G824" t="str">
            <v>本社</v>
          </cell>
          <cell r="H824" t="str">
            <v>人事教育部</v>
          </cell>
          <cell r="I824" t="str">
            <v>新入社員</v>
          </cell>
          <cell r="K824" t="str">
            <v>正社員</v>
          </cell>
          <cell r="L824" t="str">
            <v>総合</v>
          </cell>
          <cell r="O824" t="str">
            <v>出向無し</v>
          </cell>
          <cell r="Q824" t="str">
            <v>351-0035</v>
          </cell>
          <cell r="R824" t="str">
            <v>埼玉県朝霞市朝志ヶ丘1-6-26</v>
          </cell>
          <cell r="S824" t="str">
            <v>048-476-0812</v>
          </cell>
          <cell r="T824">
            <v>36983</v>
          </cell>
        </row>
        <row r="825">
          <cell r="A825" t="str">
            <v>01139</v>
          </cell>
          <cell r="B825" t="str">
            <v>三方　沙織</v>
          </cell>
          <cell r="C825" t="str">
            <v>ミカタ　サオリ</v>
          </cell>
          <cell r="F825" t="str">
            <v>女</v>
          </cell>
          <cell r="G825" t="str">
            <v>本社</v>
          </cell>
          <cell r="H825" t="str">
            <v>人事教育部</v>
          </cell>
          <cell r="I825" t="str">
            <v>新入社員</v>
          </cell>
          <cell r="K825" t="str">
            <v>正社員</v>
          </cell>
          <cell r="L825" t="str">
            <v>総合</v>
          </cell>
          <cell r="O825" t="str">
            <v>出向無し</v>
          </cell>
          <cell r="Q825" t="str">
            <v>667-0304</v>
          </cell>
          <cell r="R825" t="str">
            <v>兵庫県養父郡大屋町中425</v>
          </cell>
          <cell r="S825" t="str">
            <v>0796-69-0477</v>
          </cell>
          <cell r="T825">
            <v>36983</v>
          </cell>
        </row>
        <row r="826">
          <cell r="A826" t="str">
            <v>01142</v>
          </cell>
          <cell r="B826" t="str">
            <v>森本　有紀</v>
          </cell>
          <cell r="C826" t="str">
            <v>モリモト　ユキ</v>
          </cell>
          <cell r="F826" t="str">
            <v>女</v>
          </cell>
          <cell r="G826" t="str">
            <v>本社</v>
          </cell>
          <cell r="H826" t="str">
            <v>人事教育部</v>
          </cell>
          <cell r="I826" t="str">
            <v>新入社員</v>
          </cell>
          <cell r="K826" t="str">
            <v>正社員</v>
          </cell>
          <cell r="L826" t="str">
            <v>総合</v>
          </cell>
          <cell r="O826" t="str">
            <v>出向無し</v>
          </cell>
          <cell r="Q826" t="str">
            <v>182-0022</v>
          </cell>
          <cell r="R826" t="str">
            <v>東京都調布市国領町1-35-18ｺｰﾎﾟめぐみ201</v>
          </cell>
          <cell r="S826" t="str">
            <v>0424-86-3099</v>
          </cell>
          <cell r="T826">
            <v>36983</v>
          </cell>
        </row>
        <row r="827">
          <cell r="A827" t="str">
            <v>01144</v>
          </cell>
          <cell r="B827" t="str">
            <v>山本　真貴子</v>
          </cell>
          <cell r="C827" t="str">
            <v>ヤマモト　マキコ</v>
          </cell>
          <cell r="F827" t="str">
            <v>女</v>
          </cell>
          <cell r="G827" t="str">
            <v>本社</v>
          </cell>
          <cell r="H827" t="str">
            <v>人事教育部</v>
          </cell>
          <cell r="I827" t="str">
            <v>新入社員</v>
          </cell>
          <cell r="K827" t="str">
            <v>正社員</v>
          </cell>
          <cell r="L827" t="str">
            <v>総合</v>
          </cell>
          <cell r="O827" t="str">
            <v>出向無し</v>
          </cell>
          <cell r="Q827" t="str">
            <v>602-8414</v>
          </cell>
          <cell r="R827" t="str">
            <v>京都市上京区大宮寺ﾉ内下ﾙ東入西北小路町455-403</v>
          </cell>
          <cell r="S827" t="str">
            <v>075-411-4277</v>
          </cell>
          <cell r="T827">
            <v>36983</v>
          </cell>
        </row>
        <row r="828">
          <cell r="A828" t="str">
            <v>01099</v>
          </cell>
          <cell r="B828" t="str">
            <v>飯島　拓</v>
          </cell>
          <cell r="C828" t="str">
            <v>イイジマ　タク</v>
          </cell>
          <cell r="F828" t="str">
            <v>男</v>
          </cell>
          <cell r="G828" t="str">
            <v>本社</v>
          </cell>
          <cell r="H828" t="str">
            <v>人事教育部</v>
          </cell>
          <cell r="I828" t="str">
            <v>新入社員</v>
          </cell>
          <cell r="K828" t="str">
            <v>正社員</v>
          </cell>
          <cell r="L828" t="str">
            <v>総合</v>
          </cell>
          <cell r="O828" t="str">
            <v>出向無し</v>
          </cell>
          <cell r="Q828" t="str">
            <v>361-0075</v>
          </cell>
          <cell r="R828" t="str">
            <v>埼玉県行田市向町27-34</v>
          </cell>
          <cell r="S828" t="str">
            <v>048-554-1285</v>
          </cell>
          <cell r="T828">
            <v>36983</v>
          </cell>
        </row>
        <row r="829">
          <cell r="A829" t="str">
            <v>01100</v>
          </cell>
          <cell r="B829" t="str">
            <v>石毛　孝一</v>
          </cell>
          <cell r="C829" t="str">
            <v>イシゲ　コウイチ</v>
          </cell>
          <cell r="F829" t="str">
            <v>男</v>
          </cell>
          <cell r="G829" t="str">
            <v>本社</v>
          </cell>
          <cell r="H829" t="str">
            <v>人事教育部</v>
          </cell>
          <cell r="I829" t="str">
            <v>新入社員</v>
          </cell>
          <cell r="K829" t="str">
            <v>正社員</v>
          </cell>
          <cell r="L829" t="str">
            <v>総合</v>
          </cell>
          <cell r="O829" t="str">
            <v>出向無し</v>
          </cell>
          <cell r="Q829" t="str">
            <v>263-0044</v>
          </cell>
          <cell r="R829" t="str">
            <v>千葉市稲毛区小中台町5-18</v>
          </cell>
          <cell r="S829" t="str">
            <v>043-251-3040</v>
          </cell>
          <cell r="T829">
            <v>36983</v>
          </cell>
        </row>
        <row r="830">
          <cell r="A830" t="str">
            <v>01101</v>
          </cell>
          <cell r="B830" t="str">
            <v>伊東　巌</v>
          </cell>
          <cell r="C830" t="str">
            <v>イトウ　イワオ</v>
          </cell>
          <cell r="F830" t="str">
            <v>男</v>
          </cell>
          <cell r="G830" t="str">
            <v>本社</v>
          </cell>
          <cell r="H830" t="str">
            <v>人事教育部</v>
          </cell>
          <cell r="I830" t="str">
            <v>新入社員</v>
          </cell>
          <cell r="K830" t="str">
            <v>正社員</v>
          </cell>
          <cell r="L830" t="str">
            <v>総合</v>
          </cell>
          <cell r="O830" t="str">
            <v>出向無し</v>
          </cell>
          <cell r="Q830" t="str">
            <v>525-0065</v>
          </cell>
          <cell r="R830" t="str">
            <v>滋賀県草津市橋岡町字名林82-1ﾊﾐﾝｸﾞｳｲﾝﾄﾞ1617</v>
          </cell>
          <cell r="S830" t="str">
            <v>077-561-1565</v>
          </cell>
          <cell r="T830">
            <v>36983</v>
          </cell>
        </row>
        <row r="831">
          <cell r="A831" t="str">
            <v>01103</v>
          </cell>
          <cell r="B831" t="str">
            <v>上野　雅之</v>
          </cell>
          <cell r="C831" t="str">
            <v>ウエノ　マサユキ</v>
          </cell>
          <cell r="F831" t="str">
            <v>男</v>
          </cell>
          <cell r="G831" t="str">
            <v>本社</v>
          </cell>
          <cell r="H831" t="str">
            <v>人事教育部</v>
          </cell>
          <cell r="I831" t="str">
            <v>新入社員</v>
          </cell>
          <cell r="K831" t="str">
            <v>正社員</v>
          </cell>
          <cell r="L831" t="str">
            <v>総合</v>
          </cell>
          <cell r="O831" t="str">
            <v>出向無し</v>
          </cell>
          <cell r="Q831" t="str">
            <v>563-0105</v>
          </cell>
          <cell r="R831" t="str">
            <v>大阪府豊能郡豊能町新光風台4-2-13</v>
          </cell>
          <cell r="S831" t="str">
            <v>0727-38-4940</v>
          </cell>
          <cell r="T831">
            <v>36983</v>
          </cell>
        </row>
        <row r="832">
          <cell r="A832" t="str">
            <v>01104</v>
          </cell>
          <cell r="B832" t="str">
            <v>岡崎　浩樹</v>
          </cell>
          <cell r="C832" t="str">
            <v>オカザキ　ヒロキ</v>
          </cell>
          <cell r="F832" t="str">
            <v>男</v>
          </cell>
          <cell r="G832" t="str">
            <v>本社</v>
          </cell>
          <cell r="H832" t="str">
            <v>人事教育部</v>
          </cell>
          <cell r="I832" t="str">
            <v>新入社員</v>
          </cell>
          <cell r="K832" t="str">
            <v>正社員</v>
          </cell>
          <cell r="L832" t="str">
            <v>総合</v>
          </cell>
          <cell r="O832" t="str">
            <v>出向無し</v>
          </cell>
          <cell r="Q832" t="str">
            <v>721-0971</v>
          </cell>
          <cell r="R832" t="str">
            <v>広島県福山市蔵王町4-2-1</v>
          </cell>
          <cell r="S832" t="str">
            <v>0849-25-5853</v>
          </cell>
          <cell r="T832">
            <v>36983</v>
          </cell>
        </row>
        <row r="833">
          <cell r="A833" t="str">
            <v>01105</v>
          </cell>
          <cell r="B833" t="str">
            <v>梶原　淳司</v>
          </cell>
          <cell r="C833" t="str">
            <v>カジワラ　ジュンジ</v>
          </cell>
          <cell r="F833" t="str">
            <v>男</v>
          </cell>
          <cell r="G833" t="str">
            <v>本社</v>
          </cell>
          <cell r="H833" t="str">
            <v>人事教育部</v>
          </cell>
          <cell r="I833" t="str">
            <v>新入社員</v>
          </cell>
          <cell r="K833" t="str">
            <v>正社員</v>
          </cell>
          <cell r="L833" t="str">
            <v>総合</v>
          </cell>
          <cell r="O833" t="str">
            <v>出向無し</v>
          </cell>
          <cell r="Q833" t="str">
            <v>657-0813</v>
          </cell>
          <cell r="R833" t="str">
            <v>神戸市灘区高尾通3-2-33神大国維寮</v>
          </cell>
          <cell r="S833" t="str">
            <v>078-803-2768</v>
          </cell>
          <cell r="T833">
            <v>36983</v>
          </cell>
        </row>
        <row r="834">
          <cell r="A834" t="str">
            <v>01106</v>
          </cell>
          <cell r="B834" t="str">
            <v>加藤　篤</v>
          </cell>
          <cell r="C834" t="str">
            <v>カトウ　アツシ</v>
          </cell>
          <cell r="F834" t="str">
            <v>男</v>
          </cell>
          <cell r="G834" t="str">
            <v>本社</v>
          </cell>
          <cell r="H834" t="str">
            <v>人事教育部</v>
          </cell>
          <cell r="I834" t="str">
            <v>新入社員</v>
          </cell>
          <cell r="K834" t="str">
            <v>正社員</v>
          </cell>
          <cell r="L834" t="str">
            <v>総合</v>
          </cell>
          <cell r="O834" t="str">
            <v>出向無し</v>
          </cell>
          <cell r="Q834" t="str">
            <v>444-1331</v>
          </cell>
          <cell r="R834" t="str">
            <v>愛知県高浜市屋敷町7-5-2</v>
          </cell>
          <cell r="S834" t="str">
            <v>0566-53-3162</v>
          </cell>
          <cell r="T834">
            <v>36983</v>
          </cell>
        </row>
        <row r="835">
          <cell r="A835" t="str">
            <v>01107</v>
          </cell>
          <cell r="B835" t="str">
            <v>加藤　高士</v>
          </cell>
          <cell r="C835" t="str">
            <v>カトウ　タカシ</v>
          </cell>
          <cell r="F835" t="str">
            <v>男</v>
          </cell>
          <cell r="G835" t="str">
            <v>本社</v>
          </cell>
          <cell r="H835" t="str">
            <v>人事教育部</v>
          </cell>
          <cell r="I835" t="str">
            <v>新入社員</v>
          </cell>
          <cell r="K835" t="str">
            <v>正社員</v>
          </cell>
          <cell r="L835" t="str">
            <v>総合</v>
          </cell>
          <cell r="O835" t="str">
            <v>出向無し</v>
          </cell>
          <cell r="Q835" t="str">
            <v>543-0056</v>
          </cell>
          <cell r="R835" t="str">
            <v>大阪市天王寺区堀越町10-12</v>
          </cell>
          <cell r="S835" t="str">
            <v>06-6771-3526</v>
          </cell>
          <cell r="T835">
            <v>36983</v>
          </cell>
        </row>
        <row r="836">
          <cell r="A836" t="str">
            <v>01109</v>
          </cell>
          <cell r="B836" t="str">
            <v>北川　貴久</v>
          </cell>
          <cell r="C836" t="str">
            <v>キタガワ　タカヒサ</v>
          </cell>
          <cell r="F836" t="str">
            <v>男</v>
          </cell>
          <cell r="G836" t="str">
            <v>本社</v>
          </cell>
          <cell r="H836" t="str">
            <v>人事教育部</v>
          </cell>
          <cell r="I836" t="str">
            <v>新入社員</v>
          </cell>
          <cell r="K836" t="str">
            <v>正社員</v>
          </cell>
          <cell r="L836" t="str">
            <v>総合</v>
          </cell>
          <cell r="O836" t="str">
            <v>出向無し</v>
          </cell>
          <cell r="Q836" t="str">
            <v>116-0013</v>
          </cell>
          <cell r="R836" t="str">
            <v>荒川区西日暮里6-7-19-301</v>
          </cell>
          <cell r="S836" t="str">
            <v>090-2400-5296</v>
          </cell>
          <cell r="T836">
            <v>36983</v>
          </cell>
        </row>
        <row r="837">
          <cell r="A837" t="str">
            <v>01110</v>
          </cell>
          <cell r="B837" t="str">
            <v>木村　一洋</v>
          </cell>
          <cell r="C837" t="str">
            <v>キムラ　カズヒロ</v>
          </cell>
          <cell r="F837" t="str">
            <v>男</v>
          </cell>
          <cell r="G837" t="str">
            <v>本社</v>
          </cell>
          <cell r="H837" t="str">
            <v>人事教育部</v>
          </cell>
          <cell r="I837" t="str">
            <v>新入社員</v>
          </cell>
          <cell r="K837" t="str">
            <v>正社員</v>
          </cell>
          <cell r="L837" t="str">
            <v>総合</v>
          </cell>
          <cell r="O837" t="str">
            <v>出向無し</v>
          </cell>
          <cell r="Q837" t="str">
            <v>116-0003</v>
          </cell>
          <cell r="R837" t="str">
            <v>荒川区南千住2-3-2</v>
          </cell>
          <cell r="S837" t="str">
            <v>03-3803-2043</v>
          </cell>
          <cell r="T837">
            <v>36983</v>
          </cell>
        </row>
        <row r="838">
          <cell r="A838" t="str">
            <v>01111</v>
          </cell>
          <cell r="B838" t="str">
            <v>窪田　吉伸</v>
          </cell>
          <cell r="C838" t="str">
            <v>クボタ　ヨシノブ</v>
          </cell>
          <cell r="F838" t="str">
            <v>男</v>
          </cell>
          <cell r="G838" t="str">
            <v>本社</v>
          </cell>
          <cell r="H838" t="str">
            <v>人事教育部</v>
          </cell>
          <cell r="I838" t="str">
            <v>新入社員</v>
          </cell>
          <cell r="K838" t="str">
            <v>正社員</v>
          </cell>
          <cell r="L838" t="str">
            <v>総合</v>
          </cell>
          <cell r="O838" t="str">
            <v>出向無し</v>
          </cell>
          <cell r="Q838" t="str">
            <v>535-0001</v>
          </cell>
          <cell r="R838" t="str">
            <v>大阪市旭区太子橋2-2-13</v>
          </cell>
          <cell r="S838" t="str">
            <v>06-6956-5170</v>
          </cell>
          <cell r="T838">
            <v>36983</v>
          </cell>
        </row>
        <row r="839">
          <cell r="A839" t="str">
            <v>01113</v>
          </cell>
          <cell r="B839" t="str">
            <v>小林　達也</v>
          </cell>
          <cell r="C839" t="str">
            <v>コバヤシ　タツヤ</v>
          </cell>
          <cell r="F839" t="str">
            <v>男</v>
          </cell>
          <cell r="G839" t="str">
            <v>本社</v>
          </cell>
          <cell r="H839" t="str">
            <v>人事教育部</v>
          </cell>
          <cell r="I839" t="str">
            <v>新入社員</v>
          </cell>
          <cell r="K839" t="str">
            <v>正社員</v>
          </cell>
          <cell r="L839" t="str">
            <v>総合</v>
          </cell>
          <cell r="O839" t="str">
            <v>出向無し</v>
          </cell>
          <cell r="Q839" t="str">
            <v>123-0841</v>
          </cell>
          <cell r="R839" t="str">
            <v>足立区西新井2-20-2</v>
          </cell>
          <cell r="S839" t="str">
            <v>03-3898-2332</v>
          </cell>
          <cell r="T839">
            <v>36983</v>
          </cell>
        </row>
        <row r="840">
          <cell r="A840" t="str">
            <v>01116</v>
          </cell>
          <cell r="B840" t="str">
            <v>佐藤　達也</v>
          </cell>
          <cell r="C840" t="str">
            <v>サトウ　タツヤ</v>
          </cell>
          <cell r="F840" t="str">
            <v>男</v>
          </cell>
          <cell r="G840" t="str">
            <v>本社</v>
          </cell>
          <cell r="H840" t="str">
            <v>人事教育部</v>
          </cell>
          <cell r="I840" t="str">
            <v>新入社員</v>
          </cell>
          <cell r="K840" t="str">
            <v>正社員</v>
          </cell>
          <cell r="L840" t="str">
            <v>総合</v>
          </cell>
          <cell r="O840" t="str">
            <v>出向無し</v>
          </cell>
          <cell r="Q840" t="str">
            <v>270-1164</v>
          </cell>
          <cell r="R840" t="str">
            <v>千葉県我孫子市つくし野1-17-29</v>
          </cell>
          <cell r="S840" t="str">
            <v>0471-86-1832</v>
          </cell>
          <cell r="T840">
            <v>36983</v>
          </cell>
        </row>
        <row r="841">
          <cell r="A841" t="str">
            <v>01117</v>
          </cell>
          <cell r="B841" t="str">
            <v>治郎丸　聡</v>
          </cell>
          <cell r="C841" t="str">
            <v>ジロマル　サトシ</v>
          </cell>
          <cell r="F841" t="str">
            <v>男</v>
          </cell>
          <cell r="G841" t="str">
            <v>本社</v>
          </cell>
          <cell r="H841" t="str">
            <v>人事教育部</v>
          </cell>
          <cell r="I841" t="str">
            <v>新入社員</v>
          </cell>
          <cell r="K841" t="str">
            <v>正社員</v>
          </cell>
          <cell r="L841" t="str">
            <v>総合</v>
          </cell>
          <cell r="O841" t="str">
            <v>出向無し</v>
          </cell>
          <cell r="Q841" t="str">
            <v>152-0035</v>
          </cell>
          <cell r="R841" t="str">
            <v>目黒区自由ヶ丘2-6-19自由ヶ丘ｵｰｸﾋﾙ117</v>
          </cell>
          <cell r="S841" t="str">
            <v>03-3725-2003</v>
          </cell>
          <cell r="T841">
            <v>36983</v>
          </cell>
        </row>
        <row r="842">
          <cell r="A842" t="str">
            <v>01118</v>
          </cell>
          <cell r="B842" t="str">
            <v>高井　剛</v>
          </cell>
          <cell r="C842" t="str">
            <v>タカイ　ツヨシ</v>
          </cell>
          <cell r="F842" t="str">
            <v>男</v>
          </cell>
          <cell r="G842" t="str">
            <v>本社</v>
          </cell>
          <cell r="H842" t="str">
            <v>人事教育部</v>
          </cell>
          <cell r="I842" t="str">
            <v>新入社員</v>
          </cell>
          <cell r="K842" t="str">
            <v>正社員</v>
          </cell>
          <cell r="L842" t="str">
            <v>総合</v>
          </cell>
          <cell r="O842" t="str">
            <v>出向無し</v>
          </cell>
          <cell r="Q842" t="str">
            <v>191-0043</v>
          </cell>
          <cell r="R842" t="str">
            <v>東京都日野市平山5-22-6ｴｽﾎﾟﾜｰﾙ105</v>
          </cell>
          <cell r="S842" t="str">
            <v>042-592-7519</v>
          </cell>
          <cell r="T842">
            <v>36983</v>
          </cell>
        </row>
        <row r="843">
          <cell r="A843" t="str">
            <v>01119</v>
          </cell>
          <cell r="B843" t="str">
            <v>武田　紘之</v>
          </cell>
          <cell r="C843" t="str">
            <v>タケダ　ヒロユキ</v>
          </cell>
          <cell r="F843" t="str">
            <v>男</v>
          </cell>
          <cell r="G843" t="str">
            <v>本社</v>
          </cell>
          <cell r="H843" t="str">
            <v>人事教育部</v>
          </cell>
          <cell r="I843" t="str">
            <v>新入社員</v>
          </cell>
          <cell r="K843" t="str">
            <v>正社員</v>
          </cell>
          <cell r="L843" t="str">
            <v>総合</v>
          </cell>
          <cell r="O843" t="str">
            <v>出向無し</v>
          </cell>
          <cell r="Q843" t="str">
            <v>241-0805</v>
          </cell>
          <cell r="R843" t="str">
            <v>横浜市旭区都岡町81-1-109</v>
          </cell>
          <cell r="S843" t="str">
            <v>045-953-4263</v>
          </cell>
          <cell r="T843">
            <v>36983</v>
          </cell>
        </row>
        <row r="844">
          <cell r="A844" t="str">
            <v>01120</v>
          </cell>
          <cell r="B844" t="str">
            <v>塚本　亮一</v>
          </cell>
          <cell r="C844" t="str">
            <v>ツカモト　リョウイチ</v>
          </cell>
          <cell r="F844" t="str">
            <v>男</v>
          </cell>
          <cell r="G844" t="str">
            <v>本社</v>
          </cell>
          <cell r="H844" t="str">
            <v>人事教育部</v>
          </cell>
          <cell r="I844" t="str">
            <v>新入社員</v>
          </cell>
          <cell r="K844" t="str">
            <v>正社員</v>
          </cell>
          <cell r="L844" t="str">
            <v>総合</v>
          </cell>
          <cell r="O844" t="str">
            <v>出向無し</v>
          </cell>
          <cell r="Q844" t="str">
            <v>206-0025</v>
          </cell>
          <cell r="R844" t="str">
            <v>東京都多摩市永山6-8-33</v>
          </cell>
          <cell r="S844" t="str">
            <v>042-376-3660</v>
          </cell>
          <cell r="T844">
            <v>36983</v>
          </cell>
        </row>
        <row r="845">
          <cell r="A845" t="str">
            <v>01121</v>
          </cell>
          <cell r="B845" t="str">
            <v>堤　正隆</v>
          </cell>
          <cell r="C845" t="str">
            <v>ツツミ　マサタカ</v>
          </cell>
          <cell r="F845" t="str">
            <v>男</v>
          </cell>
          <cell r="G845" t="str">
            <v>本社</v>
          </cell>
          <cell r="H845" t="str">
            <v>人事教育部</v>
          </cell>
          <cell r="I845" t="str">
            <v>新入社員</v>
          </cell>
          <cell r="K845" t="str">
            <v>正社員</v>
          </cell>
          <cell r="L845" t="str">
            <v>総合</v>
          </cell>
          <cell r="O845" t="str">
            <v>出向無し</v>
          </cell>
          <cell r="Q845" t="str">
            <v>114-0024</v>
          </cell>
          <cell r="R845" t="str">
            <v>北区西ヶ原4-40-1ﾌﾛｰﾗﾙﾄﾘｲ101</v>
          </cell>
          <cell r="S845" t="str">
            <v>03-5974-0422</v>
          </cell>
          <cell r="T845">
            <v>36983</v>
          </cell>
        </row>
        <row r="846">
          <cell r="A846" t="str">
            <v>01122</v>
          </cell>
          <cell r="B846" t="str">
            <v>中久保　和彦</v>
          </cell>
          <cell r="C846" t="str">
            <v>ナカクボ　カズヒコ</v>
          </cell>
          <cell r="F846" t="str">
            <v>男</v>
          </cell>
          <cell r="G846" t="str">
            <v>本社</v>
          </cell>
          <cell r="H846" t="str">
            <v>人事教育部</v>
          </cell>
          <cell r="I846" t="str">
            <v>新入社員</v>
          </cell>
          <cell r="K846" t="str">
            <v>正社員</v>
          </cell>
          <cell r="L846" t="str">
            <v>総合</v>
          </cell>
          <cell r="O846" t="str">
            <v>出向無し</v>
          </cell>
          <cell r="Q846" t="str">
            <v>358-0003</v>
          </cell>
          <cell r="R846" t="str">
            <v>埼玉県入間市豊岡5-2-35-225</v>
          </cell>
          <cell r="S846" t="str">
            <v>042-965-8624</v>
          </cell>
          <cell r="T846">
            <v>36983</v>
          </cell>
        </row>
        <row r="847">
          <cell r="A847" t="str">
            <v>01123</v>
          </cell>
          <cell r="B847" t="str">
            <v>中谷　淳一</v>
          </cell>
          <cell r="C847" t="str">
            <v>ナカタニ　ジュンイチ</v>
          </cell>
          <cell r="F847" t="str">
            <v>男</v>
          </cell>
          <cell r="G847" t="str">
            <v>本社</v>
          </cell>
          <cell r="H847" t="str">
            <v>人事教育部</v>
          </cell>
          <cell r="I847" t="str">
            <v>新入社員</v>
          </cell>
          <cell r="K847" t="str">
            <v>正社員</v>
          </cell>
          <cell r="L847" t="str">
            <v>総合</v>
          </cell>
          <cell r="O847" t="str">
            <v>出向無し</v>
          </cell>
          <cell r="Q847" t="str">
            <v>300-3261</v>
          </cell>
          <cell r="R847" t="str">
            <v>茨城県つくば市花畑1-16-27旭ﾙｰﾐｰ花畑13-101</v>
          </cell>
          <cell r="S847" t="str">
            <v>0298-77-0302</v>
          </cell>
          <cell r="T847">
            <v>36983</v>
          </cell>
        </row>
        <row r="848">
          <cell r="A848" t="str">
            <v>01124</v>
          </cell>
          <cell r="B848" t="str">
            <v>南部　晃舗</v>
          </cell>
          <cell r="C848" t="str">
            <v>ナンブ　アキオ</v>
          </cell>
          <cell r="F848" t="str">
            <v>男</v>
          </cell>
          <cell r="G848" t="str">
            <v>本社</v>
          </cell>
          <cell r="H848" t="str">
            <v>人事教育部</v>
          </cell>
          <cell r="I848" t="str">
            <v>新入社員</v>
          </cell>
          <cell r="K848" t="str">
            <v>正社員</v>
          </cell>
          <cell r="L848" t="str">
            <v>総合</v>
          </cell>
          <cell r="O848" t="str">
            <v>出向無し</v>
          </cell>
          <cell r="Q848" t="str">
            <v>179-0073</v>
          </cell>
          <cell r="R848" t="str">
            <v>練馬区田柄5-14-20　ｴｽﾎﾟﾗｰﾙ101号</v>
          </cell>
          <cell r="S848" t="str">
            <v>03-3926-6735</v>
          </cell>
          <cell r="T848">
            <v>36983</v>
          </cell>
        </row>
        <row r="849">
          <cell r="A849" t="str">
            <v>01125</v>
          </cell>
          <cell r="B849" t="str">
            <v>新津　隆之</v>
          </cell>
          <cell r="C849" t="str">
            <v>ニイツ　タカユキ</v>
          </cell>
          <cell r="F849" t="str">
            <v>男</v>
          </cell>
          <cell r="G849" t="str">
            <v>本社</v>
          </cell>
          <cell r="H849" t="str">
            <v>人事教育部</v>
          </cell>
          <cell r="I849" t="str">
            <v>新入社員</v>
          </cell>
          <cell r="K849" t="str">
            <v>正社員</v>
          </cell>
          <cell r="L849" t="str">
            <v>総合</v>
          </cell>
          <cell r="O849" t="str">
            <v>出向無し</v>
          </cell>
          <cell r="Q849" t="str">
            <v>164-0002</v>
          </cell>
          <cell r="R849" t="str">
            <v>中野区上高田4-46-11</v>
          </cell>
          <cell r="S849" t="str">
            <v>03-3387-5777</v>
          </cell>
          <cell r="T849">
            <v>36983</v>
          </cell>
        </row>
        <row r="850">
          <cell r="A850" t="str">
            <v>01126</v>
          </cell>
          <cell r="B850" t="str">
            <v>新谷　寛人</v>
          </cell>
          <cell r="C850" t="str">
            <v>ニイヤ　ヒロト</v>
          </cell>
          <cell r="F850" t="str">
            <v>男</v>
          </cell>
          <cell r="G850" t="str">
            <v>本社</v>
          </cell>
          <cell r="H850" t="str">
            <v>人事教育部</v>
          </cell>
          <cell r="I850" t="str">
            <v>新入社員</v>
          </cell>
          <cell r="K850" t="str">
            <v>正社員</v>
          </cell>
          <cell r="L850" t="str">
            <v>総合</v>
          </cell>
          <cell r="O850" t="str">
            <v>出向無し</v>
          </cell>
          <cell r="Q850" t="str">
            <v>562-0023</v>
          </cell>
          <cell r="R850" t="str">
            <v>大阪府箕面市粟生間谷西1-4-8-202</v>
          </cell>
          <cell r="S850" t="str">
            <v>0727-27-1441</v>
          </cell>
          <cell r="T850">
            <v>36983</v>
          </cell>
        </row>
        <row r="851">
          <cell r="A851" t="str">
            <v>01127</v>
          </cell>
          <cell r="B851" t="str">
            <v>丹生　大介</v>
          </cell>
          <cell r="C851" t="str">
            <v>ニウ　ダイスケ</v>
          </cell>
          <cell r="F851" t="str">
            <v>男</v>
          </cell>
          <cell r="G851" t="str">
            <v>本社</v>
          </cell>
          <cell r="H851" t="str">
            <v>人事教育部</v>
          </cell>
          <cell r="I851" t="str">
            <v>新入社員</v>
          </cell>
          <cell r="K851" t="str">
            <v>正社員</v>
          </cell>
          <cell r="L851" t="str">
            <v>総合</v>
          </cell>
          <cell r="O851" t="str">
            <v>出向無し</v>
          </cell>
          <cell r="Q851" t="str">
            <v>870-0302</v>
          </cell>
          <cell r="R851" t="str">
            <v>大分県大分市坂ノ市161-2</v>
          </cell>
          <cell r="S851" t="str">
            <v>097-592-3280</v>
          </cell>
          <cell r="T851">
            <v>36983</v>
          </cell>
        </row>
        <row r="852">
          <cell r="A852" t="str">
            <v>01130</v>
          </cell>
          <cell r="B852" t="str">
            <v>橋本　博司</v>
          </cell>
          <cell r="C852" t="str">
            <v>ハシモト　ヒロシ</v>
          </cell>
          <cell r="F852" t="str">
            <v>男</v>
          </cell>
          <cell r="G852" t="str">
            <v>本社</v>
          </cell>
          <cell r="H852" t="str">
            <v>人事教育部</v>
          </cell>
          <cell r="I852" t="str">
            <v>新入社員</v>
          </cell>
          <cell r="K852" t="str">
            <v>正社員</v>
          </cell>
          <cell r="L852" t="str">
            <v>総合</v>
          </cell>
          <cell r="O852" t="str">
            <v>出向無し</v>
          </cell>
          <cell r="Q852" t="str">
            <v>183-0033</v>
          </cell>
          <cell r="R852" t="str">
            <v>東京都府中市分梅町2-48-45</v>
          </cell>
          <cell r="S852" t="str">
            <v>042-369-8870</v>
          </cell>
          <cell r="T852">
            <v>36983</v>
          </cell>
        </row>
        <row r="853">
          <cell r="A853" t="str">
            <v>01133</v>
          </cell>
          <cell r="B853" t="str">
            <v>平林　英雄</v>
          </cell>
          <cell r="C853" t="str">
            <v>ヒラバヤシ　ヒデオ</v>
          </cell>
          <cell r="F853" t="str">
            <v>男</v>
          </cell>
          <cell r="G853" t="str">
            <v>本社</v>
          </cell>
          <cell r="H853" t="str">
            <v>人事教育部</v>
          </cell>
          <cell r="I853" t="str">
            <v>新入社員</v>
          </cell>
          <cell r="K853" t="str">
            <v>正社員</v>
          </cell>
          <cell r="L853" t="str">
            <v>総合</v>
          </cell>
          <cell r="O853" t="str">
            <v>出向無し</v>
          </cell>
          <cell r="Q853" t="str">
            <v>330-0003</v>
          </cell>
          <cell r="R853" t="str">
            <v>埼玉県大宮市深作26</v>
          </cell>
          <cell r="S853" t="str">
            <v>048-688-5985</v>
          </cell>
          <cell r="T853">
            <v>36983</v>
          </cell>
        </row>
        <row r="854">
          <cell r="A854" t="str">
            <v>01134</v>
          </cell>
          <cell r="B854" t="str">
            <v>平山　英基</v>
          </cell>
          <cell r="C854" t="str">
            <v>ヒラヤマ　ヒデキ</v>
          </cell>
          <cell r="F854" t="str">
            <v>男</v>
          </cell>
          <cell r="G854" t="str">
            <v>本社</v>
          </cell>
          <cell r="H854" t="str">
            <v>人事教育部</v>
          </cell>
          <cell r="I854" t="str">
            <v>新入社員</v>
          </cell>
          <cell r="K854" t="str">
            <v>正社員</v>
          </cell>
          <cell r="L854" t="str">
            <v>総合</v>
          </cell>
          <cell r="O854" t="str">
            <v>出向無し</v>
          </cell>
          <cell r="Q854" t="str">
            <v>558-0055</v>
          </cell>
          <cell r="R854" t="str">
            <v>大阪市住吉区万代2-1-10</v>
          </cell>
          <cell r="S854" t="str">
            <v>06-6675-9338</v>
          </cell>
          <cell r="T854">
            <v>36983</v>
          </cell>
        </row>
        <row r="855">
          <cell r="A855" t="str">
            <v>01135</v>
          </cell>
          <cell r="B855" t="str">
            <v>藤村　雄志</v>
          </cell>
          <cell r="C855" t="str">
            <v>フジムラ　ユウジ</v>
          </cell>
          <cell r="F855" t="str">
            <v>男</v>
          </cell>
          <cell r="G855" t="str">
            <v>本社</v>
          </cell>
          <cell r="H855" t="str">
            <v>人事教育部</v>
          </cell>
          <cell r="I855" t="str">
            <v>新入社員</v>
          </cell>
          <cell r="K855" t="str">
            <v>正社員</v>
          </cell>
          <cell r="L855" t="str">
            <v>総合</v>
          </cell>
          <cell r="O855" t="str">
            <v>出向無し</v>
          </cell>
          <cell r="Q855" t="str">
            <v>755-0086</v>
          </cell>
          <cell r="R855" t="str">
            <v>山口県宇部市中宇部1996-30</v>
          </cell>
          <cell r="S855" t="str">
            <v>0836-33-6490</v>
          </cell>
          <cell r="T855">
            <v>36983</v>
          </cell>
        </row>
        <row r="856">
          <cell r="A856" t="str">
            <v>01137</v>
          </cell>
          <cell r="B856" t="str">
            <v>増野　貴弘</v>
          </cell>
          <cell r="C856" t="str">
            <v>マスノ　タカヒロ</v>
          </cell>
          <cell r="F856" t="str">
            <v>男</v>
          </cell>
          <cell r="G856" t="str">
            <v>本社</v>
          </cell>
          <cell r="H856" t="str">
            <v>人事教育部</v>
          </cell>
          <cell r="I856" t="str">
            <v>新入社員</v>
          </cell>
          <cell r="K856" t="str">
            <v>正社員</v>
          </cell>
          <cell r="L856" t="str">
            <v>総合</v>
          </cell>
          <cell r="O856" t="str">
            <v>出向無し</v>
          </cell>
          <cell r="Q856" t="str">
            <v>330-0033</v>
          </cell>
          <cell r="R856" t="str">
            <v>埼玉県大宮市本郷町1430</v>
          </cell>
          <cell r="S856" t="str">
            <v>048-641-7292</v>
          </cell>
          <cell r="T856">
            <v>36983</v>
          </cell>
        </row>
        <row r="857">
          <cell r="A857" t="str">
            <v>01138</v>
          </cell>
          <cell r="B857" t="str">
            <v>松崎　健竜</v>
          </cell>
          <cell r="C857" t="str">
            <v>マツザキ　ケンリョウ</v>
          </cell>
          <cell r="F857" t="str">
            <v>男</v>
          </cell>
          <cell r="G857" t="str">
            <v>本社</v>
          </cell>
          <cell r="H857" t="str">
            <v>人事教育部</v>
          </cell>
          <cell r="I857" t="str">
            <v>新入社員</v>
          </cell>
          <cell r="K857" t="str">
            <v>正社員</v>
          </cell>
          <cell r="L857" t="str">
            <v>総合</v>
          </cell>
          <cell r="O857" t="str">
            <v>出向無し</v>
          </cell>
          <cell r="Q857" t="str">
            <v>314-0144</v>
          </cell>
          <cell r="R857" t="str">
            <v>茨城県鹿島郡神栖町大野原4-3-45</v>
          </cell>
          <cell r="S857" t="str">
            <v>0299-92-5442</v>
          </cell>
          <cell r="T857">
            <v>36983</v>
          </cell>
        </row>
        <row r="858">
          <cell r="A858" t="str">
            <v>01140</v>
          </cell>
          <cell r="B858" t="str">
            <v>宮川　昭</v>
          </cell>
          <cell r="C858" t="str">
            <v>ミヤガワ　アキラ</v>
          </cell>
          <cell r="F858" t="str">
            <v>男</v>
          </cell>
          <cell r="G858" t="str">
            <v>本社</v>
          </cell>
          <cell r="H858" t="str">
            <v>人事教育部</v>
          </cell>
          <cell r="I858" t="str">
            <v>新入社員</v>
          </cell>
          <cell r="K858" t="str">
            <v>正社員</v>
          </cell>
          <cell r="L858" t="str">
            <v>総合</v>
          </cell>
          <cell r="O858" t="str">
            <v>出向無し</v>
          </cell>
          <cell r="Q858" t="str">
            <v>536-0008</v>
          </cell>
          <cell r="R858" t="str">
            <v>大阪市城東区関目6-14　B-812</v>
          </cell>
          <cell r="S858" t="str">
            <v>06-6933-4626</v>
          </cell>
          <cell r="T858">
            <v>36983</v>
          </cell>
        </row>
        <row r="859">
          <cell r="A859" t="str">
            <v>01141</v>
          </cell>
          <cell r="B859" t="str">
            <v>森本　潤</v>
          </cell>
          <cell r="C859" t="str">
            <v>モリモト　ジュン</v>
          </cell>
          <cell r="F859" t="str">
            <v>男</v>
          </cell>
          <cell r="G859" t="str">
            <v>本社</v>
          </cell>
          <cell r="H859" t="str">
            <v>人事教育部</v>
          </cell>
          <cell r="I859" t="str">
            <v>新入社員</v>
          </cell>
          <cell r="K859" t="str">
            <v>正社員</v>
          </cell>
          <cell r="L859" t="str">
            <v>総合</v>
          </cell>
          <cell r="O859" t="str">
            <v>出向無し</v>
          </cell>
          <cell r="Q859" t="str">
            <v>559-0024</v>
          </cell>
          <cell r="R859" t="str">
            <v>大阪市住之江区新北島4-1-2-1117</v>
          </cell>
          <cell r="S859" t="str">
            <v>06-6683-4978</v>
          </cell>
          <cell r="T859">
            <v>36983</v>
          </cell>
        </row>
        <row r="860">
          <cell r="A860" t="str">
            <v>01143</v>
          </cell>
          <cell r="B860" t="str">
            <v>山口　俊</v>
          </cell>
          <cell r="C860" t="str">
            <v>ヤマグチ　タカシ</v>
          </cell>
          <cell r="F860" t="str">
            <v>男</v>
          </cell>
          <cell r="G860" t="str">
            <v>本社</v>
          </cell>
          <cell r="H860" t="str">
            <v>人事教育部</v>
          </cell>
          <cell r="I860" t="str">
            <v>新入社員</v>
          </cell>
          <cell r="K860" t="str">
            <v>正社員</v>
          </cell>
          <cell r="L860" t="str">
            <v>総合</v>
          </cell>
          <cell r="O860" t="str">
            <v>出向無し</v>
          </cell>
          <cell r="Q860" t="str">
            <v>338-0824</v>
          </cell>
          <cell r="R860" t="str">
            <v>埼玉県浦和市上大久保1006-8ｼｬﾄｰｽﾞﾌｼﾞﾐ307</v>
          </cell>
          <cell r="S860" t="str">
            <v>048-857-1985</v>
          </cell>
          <cell r="T860">
            <v>36983</v>
          </cell>
        </row>
        <row r="861">
          <cell r="A861" t="str">
            <v>01145</v>
          </cell>
          <cell r="B861" t="str">
            <v>山本　雄士</v>
          </cell>
          <cell r="C861" t="str">
            <v>ヤマモト　ユウジ</v>
          </cell>
          <cell r="F861" t="str">
            <v>男</v>
          </cell>
          <cell r="G861" t="str">
            <v>本社</v>
          </cell>
          <cell r="H861" t="str">
            <v>人事教育部</v>
          </cell>
          <cell r="I861" t="str">
            <v>新入社員</v>
          </cell>
          <cell r="K861" t="str">
            <v>正社員</v>
          </cell>
          <cell r="L861" t="str">
            <v>総合</v>
          </cell>
          <cell r="O861" t="str">
            <v>出向無し</v>
          </cell>
          <cell r="Q861" t="str">
            <v>558-0001</v>
          </cell>
          <cell r="R861" t="str">
            <v>大阪市住吉区大領5-4-23ｸﾞﾚｰｽ住吉303号</v>
          </cell>
          <cell r="S861" t="str">
            <v>06-6694-7058</v>
          </cell>
          <cell r="T861">
            <v>36983</v>
          </cell>
        </row>
        <row r="862">
          <cell r="A862" t="str">
            <v>01146</v>
          </cell>
          <cell r="B862" t="str">
            <v>吉田　剛</v>
          </cell>
          <cell r="C862" t="str">
            <v>ヨシダ　ツヨシ</v>
          </cell>
          <cell r="F862" t="str">
            <v>男</v>
          </cell>
          <cell r="G862" t="str">
            <v>本社</v>
          </cell>
          <cell r="H862" t="str">
            <v>人事教育部</v>
          </cell>
          <cell r="I862" t="str">
            <v>新入社員</v>
          </cell>
          <cell r="K862" t="str">
            <v>正社員</v>
          </cell>
          <cell r="L862" t="str">
            <v>総合</v>
          </cell>
          <cell r="O862" t="str">
            <v>出向無し</v>
          </cell>
          <cell r="Q862" t="str">
            <v>153-0051</v>
          </cell>
          <cell r="R862" t="str">
            <v>目黒区上目黒4-17-8ｸﾞﾘｰﾝﾊﾟｰｸ祐天寺205</v>
          </cell>
          <cell r="S862" t="str">
            <v>03-5722-2835</v>
          </cell>
          <cell r="T862">
            <v>36983</v>
          </cell>
        </row>
        <row r="863">
          <cell r="A863" t="str">
            <v>00498</v>
          </cell>
          <cell r="B863" t="str">
            <v>川村　一紀</v>
          </cell>
          <cell r="C863" t="str">
            <v>カワムラ　カズキ</v>
          </cell>
          <cell r="D863" t="str">
            <v>既婚</v>
          </cell>
          <cell r="E863" t="str">
            <v>内田</v>
          </cell>
          <cell r="F863" t="str">
            <v>女</v>
          </cell>
          <cell r="G863" t="str">
            <v>本社</v>
          </cell>
          <cell r="H863" t="str">
            <v>人事教育部</v>
          </cell>
          <cell r="I863" t="str">
            <v>人事教育部</v>
          </cell>
          <cell r="K863" t="str">
            <v>正社員</v>
          </cell>
          <cell r="L863" t="str">
            <v>一般</v>
          </cell>
          <cell r="M863" t="str">
            <v>事務</v>
          </cell>
          <cell r="O863" t="str">
            <v>出向無し</v>
          </cell>
          <cell r="Q863" t="str">
            <v>154-0016</v>
          </cell>
          <cell r="R863" t="str">
            <v>東京都世田谷区弦巻4-19-1 飯島ｺｰﾎﾟ303</v>
          </cell>
          <cell r="S863" t="str">
            <v>03-3429-3210</v>
          </cell>
          <cell r="T863">
            <v>35139</v>
          </cell>
        </row>
        <row r="864">
          <cell r="A864" t="str">
            <v>00714</v>
          </cell>
          <cell r="B864" t="str">
            <v>齋藤　香代子</v>
          </cell>
          <cell r="C864" t="str">
            <v>サイトウ　カヨコ</v>
          </cell>
          <cell r="D864" t="str">
            <v>既婚</v>
          </cell>
          <cell r="E864" t="str">
            <v>滝下</v>
          </cell>
          <cell r="F864" t="str">
            <v>女</v>
          </cell>
          <cell r="G864" t="str">
            <v>本社</v>
          </cell>
          <cell r="H864" t="str">
            <v>人事教育部</v>
          </cell>
          <cell r="I864" t="str">
            <v>人事教育部</v>
          </cell>
          <cell r="K864" t="str">
            <v>正社員</v>
          </cell>
          <cell r="L864" t="str">
            <v>一般</v>
          </cell>
          <cell r="M864" t="str">
            <v>事務</v>
          </cell>
          <cell r="O864" t="str">
            <v>出向無し</v>
          </cell>
          <cell r="Q864" t="str">
            <v>120-0004</v>
          </cell>
          <cell r="R864" t="str">
            <v>足立区東綾瀬1-3-3-405</v>
          </cell>
          <cell r="S864" t="str">
            <v>03-3628-8775</v>
          </cell>
          <cell r="T864">
            <v>35954</v>
          </cell>
        </row>
        <row r="865">
          <cell r="A865" t="str">
            <v>00774</v>
          </cell>
          <cell r="B865" t="str">
            <v>大光寺　希美</v>
          </cell>
          <cell r="C865" t="str">
            <v>ダイコウジ　ノゾミ</v>
          </cell>
          <cell r="F865" t="str">
            <v>女</v>
          </cell>
          <cell r="G865" t="str">
            <v>本社</v>
          </cell>
          <cell r="H865" t="str">
            <v>人事教育部</v>
          </cell>
          <cell r="I865" t="str">
            <v>人事教育部</v>
          </cell>
          <cell r="K865" t="str">
            <v>正社員</v>
          </cell>
          <cell r="L865" t="str">
            <v>一般</v>
          </cell>
          <cell r="M865" t="str">
            <v>事務</v>
          </cell>
          <cell r="N865" t="str">
            <v>労務</v>
          </cell>
          <cell r="O865" t="str">
            <v>出向無し</v>
          </cell>
          <cell r="Q865" t="str">
            <v>211-0062</v>
          </cell>
          <cell r="R865" t="str">
            <v>川崎市中原区小杉陣屋町1-19-11ｳﾞｨﾗぷらせーる202</v>
          </cell>
          <cell r="S865" t="str">
            <v>044-733-3738</v>
          </cell>
          <cell r="T865">
            <v>36395</v>
          </cell>
        </row>
        <row r="866">
          <cell r="A866" t="str">
            <v>00920</v>
          </cell>
          <cell r="B866" t="str">
            <v>根岸　由美子</v>
          </cell>
          <cell r="C866" t="str">
            <v>ネギシ　ユミコ</v>
          </cell>
          <cell r="F866" t="str">
            <v>女</v>
          </cell>
          <cell r="G866" t="str">
            <v>本社</v>
          </cell>
          <cell r="H866" t="str">
            <v>人事教育部</v>
          </cell>
          <cell r="I866" t="str">
            <v>人事教育部</v>
          </cell>
          <cell r="K866" t="str">
            <v>正社員</v>
          </cell>
          <cell r="L866" t="str">
            <v>一般</v>
          </cell>
          <cell r="M866" t="str">
            <v>事務</v>
          </cell>
          <cell r="O866" t="str">
            <v>出向無し</v>
          </cell>
          <cell r="Q866" t="str">
            <v>271-0064</v>
          </cell>
          <cell r="R866" t="str">
            <v>千葉県松戸市上本郷386-1-602</v>
          </cell>
          <cell r="S866" t="str">
            <v>047-367-4161</v>
          </cell>
          <cell r="T866">
            <v>36739</v>
          </cell>
        </row>
        <row r="867">
          <cell r="A867" t="str">
            <v>00989</v>
          </cell>
          <cell r="B867" t="str">
            <v>戸澤　由紀</v>
          </cell>
          <cell r="C867" t="str">
            <v>トザワ　ユキ</v>
          </cell>
          <cell r="D867" t="str">
            <v>既婚</v>
          </cell>
          <cell r="F867" t="str">
            <v>女</v>
          </cell>
          <cell r="G867" t="str">
            <v>本社</v>
          </cell>
          <cell r="H867" t="str">
            <v>人事教育部</v>
          </cell>
          <cell r="I867" t="str">
            <v>人事教育部</v>
          </cell>
          <cell r="K867" t="str">
            <v>正社員</v>
          </cell>
          <cell r="L867" t="str">
            <v>一般</v>
          </cell>
          <cell r="M867" t="str">
            <v>事務</v>
          </cell>
          <cell r="O867" t="str">
            <v>出向無し</v>
          </cell>
          <cell r="Q867" t="str">
            <v>330-0804</v>
          </cell>
          <cell r="R867" t="str">
            <v>埼玉県大宮市堀の内町1-606 ｸﾞﾗﾝﾄﾞｼﾃｨS1008</v>
          </cell>
          <cell r="S867" t="str">
            <v>048-657-2221</v>
          </cell>
          <cell r="T867">
            <v>36795</v>
          </cell>
        </row>
        <row r="868">
          <cell r="A868" t="str">
            <v>01163</v>
          </cell>
          <cell r="B868" t="str">
            <v>鈴木　美智子</v>
          </cell>
          <cell r="C868" t="str">
            <v>スズキ　ミチコ</v>
          </cell>
          <cell r="F868" t="str">
            <v>女</v>
          </cell>
          <cell r="G868" t="str">
            <v>本社</v>
          </cell>
          <cell r="H868" t="str">
            <v>人事教育部</v>
          </cell>
          <cell r="I868" t="str">
            <v>人事教育部</v>
          </cell>
          <cell r="K868" t="str">
            <v>正社員</v>
          </cell>
          <cell r="L868" t="str">
            <v>一般</v>
          </cell>
          <cell r="M868" t="str">
            <v>事務</v>
          </cell>
          <cell r="N868" t="str">
            <v>教育、研修チーム業務管理</v>
          </cell>
          <cell r="O868" t="str">
            <v>出向無し</v>
          </cell>
          <cell r="Q868" t="str">
            <v>175-0093</v>
          </cell>
          <cell r="R868" t="str">
            <v>板橋区赤塚新町2-2-4-301</v>
          </cell>
          <cell r="S868" t="str">
            <v>090-2236-3892</v>
          </cell>
          <cell r="T868">
            <v>36955</v>
          </cell>
        </row>
        <row r="869">
          <cell r="A869" t="str">
            <v>00927</v>
          </cell>
          <cell r="B869" t="str">
            <v>續木　涼子</v>
          </cell>
          <cell r="C869" t="str">
            <v>ツヅキ　リョウコ</v>
          </cell>
          <cell r="F869" t="str">
            <v>女</v>
          </cell>
          <cell r="G869" t="str">
            <v>本社</v>
          </cell>
          <cell r="H869" t="str">
            <v>人事教育部</v>
          </cell>
          <cell r="I869" t="str">
            <v>人事教育部</v>
          </cell>
          <cell r="K869" t="str">
            <v>契約社員</v>
          </cell>
          <cell r="L869" t="str">
            <v>契約</v>
          </cell>
          <cell r="M869" t="str">
            <v>事務</v>
          </cell>
          <cell r="O869" t="str">
            <v>出向無し</v>
          </cell>
          <cell r="Q869" t="str">
            <v>270-0034</v>
          </cell>
          <cell r="R869" t="str">
            <v>千葉県松戸市新松戸3-3-2 ｱｾﾞﾘｱﾊﾟｰｸﾊｳｽA1013</v>
          </cell>
          <cell r="S869" t="str">
            <v>047-348-1428</v>
          </cell>
          <cell r="T869">
            <v>36678</v>
          </cell>
        </row>
        <row r="870">
          <cell r="A870" t="str">
            <v>00717</v>
          </cell>
          <cell r="B870" t="str">
            <v>佐藤　育子</v>
          </cell>
          <cell r="C870" t="str">
            <v>サトウ　イクコ</v>
          </cell>
          <cell r="F870" t="str">
            <v>女</v>
          </cell>
          <cell r="G870" t="str">
            <v>本社</v>
          </cell>
          <cell r="H870" t="str">
            <v>人事教育部</v>
          </cell>
          <cell r="I870" t="str">
            <v>人事教育部</v>
          </cell>
          <cell r="K870" t="str">
            <v>正社員</v>
          </cell>
          <cell r="L870" t="str">
            <v>総合</v>
          </cell>
          <cell r="M870" t="str">
            <v>事務</v>
          </cell>
          <cell r="O870" t="str">
            <v>出向無し</v>
          </cell>
          <cell r="Q870" t="str">
            <v>125-0042</v>
          </cell>
          <cell r="R870" t="str">
            <v>葛飾区金町2-26-14　ｶﾞﾗ･ｼﾃｨ金町303</v>
          </cell>
          <cell r="S870" t="str">
            <v>03-3600-3374</v>
          </cell>
          <cell r="T870">
            <v>35975</v>
          </cell>
        </row>
        <row r="871">
          <cell r="A871" t="str">
            <v>00735</v>
          </cell>
          <cell r="B871" t="str">
            <v>福田　能文</v>
          </cell>
          <cell r="C871" t="str">
            <v>フクダ　ヨシブミ</v>
          </cell>
          <cell r="F871" t="str">
            <v>男</v>
          </cell>
          <cell r="G871" t="str">
            <v>本社</v>
          </cell>
          <cell r="H871" t="str">
            <v>人事教育部</v>
          </cell>
          <cell r="I871" t="str">
            <v>人事教育部</v>
          </cell>
          <cell r="K871" t="str">
            <v>契約社員</v>
          </cell>
          <cell r="L871" t="str">
            <v>契約</v>
          </cell>
          <cell r="M871" t="str">
            <v>事務</v>
          </cell>
          <cell r="O871" t="str">
            <v>出向無し</v>
          </cell>
          <cell r="Q871" t="str">
            <v>322-0034</v>
          </cell>
          <cell r="R871" t="str">
            <v>栃木県鹿沼市府中町393-86</v>
          </cell>
          <cell r="S871" t="str">
            <v>0289-64-5929</v>
          </cell>
          <cell r="T871">
            <v>36861</v>
          </cell>
        </row>
        <row r="872">
          <cell r="A872" t="str">
            <v>00313</v>
          </cell>
          <cell r="B872" t="str">
            <v>中静　道彦</v>
          </cell>
          <cell r="C872" t="str">
            <v>ナカシズカ　　ミチヒコ</v>
          </cell>
          <cell r="D872" t="str">
            <v>既婚</v>
          </cell>
          <cell r="F872" t="str">
            <v>男</v>
          </cell>
          <cell r="G872" t="str">
            <v>本社</v>
          </cell>
          <cell r="H872" t="str">
            <v>人事教育部</v>
          </cell>
          <cell r="I872" t="str">
            <v>人事教育部</v>
          </cell>
          <cell r="J872" t="str">
            <v>課長代理</v>
          </cell>
          <cell r="K872" t="str">
            <v>正社員</v>
          </cell>
          <cell r="L872" t="str">
            <v>総合</v>
          </cell>
          <cell r="M872" t="str">
            <v>営業</v>
          </cell>
          <cell r="O872" t="str">
            <v>出向無し</v>
          </cell>
          <cell r="Q872" t="str">
            <v>168-0081</v>
          </cell>
          <cell r="R872" t="str">
            <v>杉並区宮前5-23-30</v>
          </cell>
          <cell r="S872" t="str">
            <v>03ｰ3333ｰ8290</v>
          </cell>
          <cell r="T872">
            <v>32964</v>
          </cell>
        </row>
        <row r="873">
          <cell r="A873" t="str">
            <v>00407</v>
          </cell>
          <cell r="B873" t="str">
            <v>高橋　哲也</v>
          </cell>
          <cell r="C873" t="str">
            <v>タカハシ　テツヤ</v>
          </cell>
          <cell r="F873" t="str">
            <v>男</v>
          </cell>
          <cell r="G873" t="str">
            <v>本社</v>
          </cell>
          <cell r="H873" t="str">
            <v>人事教育部</v>
          </cell>
          <cell r="I873" t="str">
            <v>人事教育部</v>
          </cell>
          <cell r="J873" t="str">
            <v>課長</v>
          </cell>
          <cell r="K873" t="str">
            <v>正社員</v>
          </cell>
          <cell r="L873" t="str">
            <v>総合</v>
          </cell>
          <cell r="M873" t="str">
            <v>事務</v>
          </cell>
          <cell r="O873" t="str">
            <v>出向無し</v>
          </cell>
          <cell r="Q873" t="str">
            <v>154-0017</v>
          </cell>
          <cell r="R873" t="str">
            <v>世田谷区世田谷1-19-11ﾒｿﾞﾝｶﾄﾚｱ201号</v>
          </cell>
          <cell r="S873" t="str">
            <v>03-5426-5160</v>
          </cell>
          <cell r="T873">
            <v>34425</v>
          </cell>
          <cell r="U873">
            <v>34060</v>
          </cell>
        </row>
        <row r="874">
          <cell r="A874" t="str">
            <v>00776</v>
          </cell>
          <cell r="B874" t="str">
            <v>風間　克己</v>
          </cell>
          <cell r="C874" t="str">
            <v>カザマ　カツミ</v>
          </cell>
          <cell r="D874" t="str">
            <v>既婚</v>
          </cell>
          <cell r="F874" t="str">
            <v>男</v>
          </cell>
          <cell r="G874" t="str">
            <v>本社</v>
          </cell>
          <cell r="H874" t="str">
            <v>人事教育部</v>
          </cell>
          <cell r="I874" t="str">
            <v>人事教育部</v>
          </cell>
          <cell r="J874" t="str">
            <v>部長</v>
          </cell>
          <cell r="K874" t="str">
            <v>正社員</v>
          </cell>
          <cell r="L874" t="str">
            <v>総合</v>
          </cell>
          <cell r="M874" t="str">
            <v>企画</v>
          </cell>
          <cell r="N874" t="str">
            <v>人事教育部マネジメント</v>
          </cell>
          <cell r="O874" t="str">
            <v>出向無し</v>
          </cell>
          <cell r="Q874" t="str">
            <v>130-0002</v>
          </cell>
          <cell r="R874" t="str">
            <v>墨田区業平4-6-13-602</v>
          </cell>
          <cell r="S874" t="str">
            <v>03-3624-0752</v>
          </cell>
          <cell r="T874">
            <v>36424</v>
          </cell>
        </row>
        <row r="875">
          <cell r="A875" t="str">
            <v>00840</v>
          </cell>
          <cell r="B875" t="str">
            <v>佐藤　文雄</v>
          </cell>
          <cell r="C875" t="str">
            <v>サトウ　フミオ</v>
          </cell>
          <cell r="F875" t="str">
            <v>男</v>
          </cell>
          <cell r="G875" t="str">
            <v>本社</v>
          </cell>
          <cell r="H875" t="str">
            <v>人事教育部</v>
          </cell>
          <cell r="I875" t="str">
            <v>人事教育部</v>
          </cell>
          <cell r="K875" t="str">
            <v>正社員</v>
          </cell>
          <cell r="L875" t="str">
            <v>総合</v>
          </cell>
          <cell r="M875" t="str">
            <v>事務</v>
          </cell>
          <cell r="N875" t="str">
            <v>教育</v>
          </cell>
          <cell r="O875" t="str">
            <v>出向無し</v>
          </cell>
          <cell r="Q875" t="str">
            <v>186-0005</v>
          </cell>
          <cell r="R875" t="str">
            <v>東京都国立市西2-22-2ｺｰﾎﾟ国立A-102</v>
          </cell>
          <cell r="S875" t="str">
            <v>0425-71-1323</v>
          </cell>
          <cell r="T875">
            <v>36577</v>
          </cell>
        </row>
        <row r="876">
          <cell r="A876" t="str">
            <v>00883</v>
          </cell>
          <cell r="B876" t="str">
            <v>定免　鉄也</v>
          </cell>
          <cell r="C876" t="str">
            <v>ジョウメン　テツヤ</v>
          </cell>
          <cell r="D876" t="str">
            <v>既婚</v>
          </cell>
          <cell r="F876" t="str">
            <v>男</v>
          </cell>
          <cell r="G876" t="str">
            <v>本社</v>
          </cell>
          <cell r="H876" t="str">
            <v>内務監査室</v>
          </cell>
          <cell r="I876" t="str">
            <v>内部監査室</v>
          </cell>
          <cell r="K876" t="str">
            <v>正社員</v>
          </cell>
          <cell r="L876" t="str">
            <v>総合</v>
          </cell>
          <cell r="M876" t="str">
            <v>管理</v>
          </cell>
          <cell r="O876" t="str">
            <v>出向無し</v>
          </cell>
          <cell r="Q876" t="str">
            <v>330-0017</v>
          </cell>
          <cell r="R876" t="str">
            <v>埼玉県大宮市風渡野766-1-B-101</v>
          </cell>
          <cell r="S876" t="str">
            <v>048-683-9599</v>
          </cell>
          <cell r="T876">
            <v>36654</v>
          </cell>
        </row>
        <row r="877">
          <cell r="A877" t="str">
            <v>00040</v>
          </cell>
          <cell r="B877" t="str">
            <v>深井  喜一郎</v>
          </cell>
          <cell r="C877" t="str">
            <v>フカイ　キイチロウ</v>
          </cell>
          <cell r="D877" t="str">
            <v>既婚</v>
          </cell>
          <cell r="F877" t="str">
            <v>男</v>
          </cell>
          <cell r="G877" t="str">
            <v>本社</v>
          </cell>
          <cell r="H877" t="str">
            <v>役員</v>
          </cell>
          <cell r="I877" t="str">
            <v>役員</v>
          </cell>
          <cell r="J877" t="str">
            <v>常勤監査役</v>
          </cell>
          <cell r="K877" t="str">
            <v>正社員</v>
          </cell>
          <cell r="L877" t="str">
            <v>総合</v>
          </cell>
          <cell r="M877" t="str">
            <v>事務</v>
          </cell>
          <cell r="O877" t="str">
            <v>出向無し</v>
          </cell>
          <cell r="Q877" t="str">
            <v>125-0053</v>
          </cell>
          <cell r="R877" t="str">
            <v>葛飾区鎌倉1-22-5</v>
          </cell>
          <cell r="S877" t="str">
            <v>03-3673-0958</v>
          </cell>
          <cell r="T877">
            <v>31971</v>
          </cell>
        </row>
        <row r="878">
          <cell r="A878" t="str">
            <v>00072</v>
          </cell>
          <cell r="B878" t="str">
            <v>柏田　尚宏</v>
          </cell>
          <cell r="C878" t="str">
            <v>カシダ　ヒサヒロ</v>
          </cell>
          <cell r="D878" t="str">
            <v>既婚</v>
          </cell>
          <cell r="F878" t="str">
            <v>男</v>
          </cell>
          <cell r="G878" t="str">
            <v>本社</v>
          </cell>
          <cell r="H878" t="str">
            <v>役員</v>
          </cell>
          <cell r="I878" t="str">
            <v>役員</v>
          </cell>
          <cell r="J878" t="str">
            <v>常務取締役</v>
          </cell>
          <cell r="K878" t="str">
            <v>正社員</v>
          </cell>
          <cell r="L878" t="str">
            <v>総合</v>
          </cell>
          <cell r="O878" t="str">
            <v>出向無し</v>
          </cell>
          <cell r="Q878" t="str">
            <v>150-0021</v>
          </cell>
          <cell r="R878" t="str">
            <v>渋谷区恵比寿西2-11-24</v>
          </cell>
          <cell r="S878" t="str">
            <v>03-5728-2558</v>
          </cell>
        </row>
        <row r="879">
          <cell r="A879" t="str">
            <v>00076</v>
          </cell>
          <cell r="B879" t="str">
            <v>大野  長八</v>
          </cell>
          <cell r="C879" t="str">
            <v>オオノ　チョウハチ</v>
          </cell>
          <cell r="F879" t="str">
            <v>男</v>
          </cell>
          <cell r="G879" t="str">
            <v>関西支社</v>
          </cell>
          <cell r="H879" t="str">
            <v>役員</v>
          </cell>
          <cell r="I879" t="str">
            <v>役員</v>
          </cell>
          <cell r="J879" t="str">
            <v>顧問</v>
          </cell>
          <cell r="K879" t="str">
            <v>契約社員</v>
          </cell>
          <cell r="L879" t="str">
            <v>総合</v>
          </cell>
          <cell r="O879" t="str">
            <v>出向無し</v>
          </cell>
          <cell r="Q879" t="str">
            <v>573-0084</v>
          </cell>
          <cell r="R879" t="str">
            <v>大阪府枚方市香里ケ丘8-25-19</v>
          </cell>
          <cell r="S879" t="str">
            <v>072-854-4605</v>
          </cell>
        </row>
        <row r="880">
          <cell r="A880" t="str">
            <v>00078</v>
          </cell>
          <cell r="B880" t="str">
            <v>田中　恭貴</v>
          </cell>
          <cell r="C880" t="str">
            <v>タナカ　ヤスキ</v>
          </cell>
          <cell r="D880" t="str">
            <v>既婚</v>
          </cell>
          <cell r="F880" t="str">
            <v>男</v>
          </cell>
          <cell r="G880" t="str">
            <v>本社</v>
          </cell>
          <cell r="H880" t="str">
            <v>役員</v>
          </cell>
          <cell r="I880" t="str">
            <v>役員</v>
          </cell>
          <cell r="J880" t="str">
            <v>常務取締役</v>
          </cell>
          <cell r="K880" t="str">
            <v>正社員</v>
          </cell>
          <cell r="L880" t="str">
            <v>総合</v>
          </cell>
          <cell r="O880" t="str">
            <v>出向無し</v>
          </cell>
          <cell r="Q880" t="str">
            <v>102-0082</v>
          </cell>
          <cell r="R880" t="str">
            <v>千代田区一番町14一番町ﾏﾅｰﾊｳｽ1001号</v>
          </cell>
          <cell r="S880" t="str">
            <v>03-5212-2620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1-2西支援　数値実績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2)販管累計実績前年対"/>
      <sheetName val="4_2_販管累計実績前年対"/>
      <sheetName val="4_2__________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2)販管累計実績前年対"/>
      <sheetName val="4_2_販管累計実績前年対"/>
      <sheetName val="4_2__________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0109工務全体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骨子"/>
      <sheetName val="研修体系"/>
      <sheetName val="分科会メンバー"/>
      <sheetName val="ＣＳ研修"/>
      <sheetName val="商品学習会"/>
      <sheetName val="運営方法検討"/>
      <sheetName val="商品価格"/>
      <sheetName val="カレンダ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lt;5&gt;相関図表(紙媒体アウトプット用）"/>
      <sheetName val="&lt;6&gt;相関図表（データ用） (2)"/>
      <sheetName val="アクティビティ"/>
      <sheetName val="アクティビティ (2)"/>
      <sheetName val="&lt;7&gt;相互関係ダイアグラム "/>
      <sheetName val="アクティビティ (3)"/>
      <sheetName val="レイアウトへの落とし込み（９）"/>
      <sheetName val="レイアウト変更案１の効果"/>
      <sheetName val="レイアウト変更案２の効果"/>
      <sheetName val="&lt;10&gt;レイアウトの原則"/>
      <sheetName val="アクティビティ (4)"/>
      <sheetName val="Sheet3"/>
      <sheetName val="レイアウト案"/>
      <sheetName val="レイアウト変更案２の効果 (2)"/>
      <sheetName val="レイアウト案 変更案３の効果"/>
      <sheetName val="レイアウト案 (2)"/>
      <sheetName val="レイアウト案 (3)"/>
    </sheetNames>
    <sheetDataSet>
      <sheetData sheetId="0">
        <row r="1">
          <cell r="C1" t="str">
            <v>■相関図表■</v>
          </cell>
        </row>
        <row r="3">
          <cell r="B3">
            <v>1</v>
          </cell>
          <cell r="C3" t="str">
            <v>焼き台（店入口）</v>
          </cell>
          <cell r="D3">
            <v>1</v>
          </cell>
          <cell r="O3" t="str">
            <v>　　　上段:相関関係（近似性評価）</v>
          </cell>
          <cell r="Y3" t="str">
            <v>相関評価数</v>
          </cell>
        </row>
        <row r="4">
          <cell r="E4">
            <v>2</v>
          </cell>
          <cell r="O4" t="str">
            <v>　　　A…絶対（Absolute）　　X…離反関係</v>
          </cell>
          <cell r="Y4" t="str">
            <v>A</v>
          </cell>
          <cell r="AA4" t="e">
            <v>#REF!</v>
          </cell>
        </row>
        <row r="5">
          <cell r="B5">
            <v>2</v>
          </cell>
          <cell r="C5" t="str">
            <v>ごみ箱　</v>
          </cell>
          <cell r="F5">
            <v>3</v>
          </cell>
          <cell r="O5" t="str">
            <v>　　　E…特に（Especially）</v>
          </cell>
          <cell r="Y5" t="str">
            <v>E</v>
          </cell>
          <cell r="AA5" t="e">
            <v>#REF!</v>
          </cell>
        </row>
        <row r="6">
          <cell r="G6">
            <v>4</v>
          </cell>
          <cell r="O6" t="str">
            <v>　　　I…重要（Important）</v>
          </cell>
          <cell r="Y6" t="str">
            <v>I</v>
          </cell>
          <cell r="AA6" t="e">
            <v>#REF!</v>
          </cell>
        </row>
        <row r="7">
          <cell r="B7">
            <v>3</v>
          </cell>
          <cell r="C7" t="str">
            <v>フード冷蔵庫Ａ</v>
          </cell>
          <cell r="H7">
            <v>5</v>
          </cell>
          <cell r="O7" t="str">
            <v>　　　0…普通（Ordinary）</v>
          </cell>
          <cell r="Y7" t="str">
            <v>O</v>
          </cell>
          <cell r="AA7" t="e">
            <v>#REF!</v>
          </cell>
        </row>
        <row r="8">
          <cell r="I8">
            <v>6</v>
          </cell>
          <cell r="O8" t="str">
            <v>　　　U…重要でない（Unimportant）</v>
          </cell>
          <cell r="Y8" t="str">
            <v>U</v>
          </cell>
          <cell r="AA8" t="e">
            <v>#REF!</v>
          </cell>
        </row>
        <row r="9">
          <cell r="B9">
            <v>4</v>
          </cell>
          <cell r="C9" t="str">
            <v>冷蔵庫(焼き物用店奥）</v>
          </cell>
          <cell r="J9">
            <v>7</v>
          </cell>
          <cell r="O9" t="str">
            <v>　　　　　　下段：理由</v>
          </cell>
          <cell r="Y9" t="str">
            <v>X</v>
          </cell>
          <cell r="AA9" t="e">
            <v>#REF!</v>
          </cell>
        </row>
        <row r="10">
          <cell r="K10">
            <v>8</v>
          </cell>
          <cell r="O10" t="str">
            <v>　　　　　１…人の流れ（移動の有無）</v>
          </cell>
          <cell r="Y10" t="str">
            <v>計</v>
          </cell>
          <cell r="AA10" t="e">
            <v>#REF!</v>
          </cell>
        </row>
        <row r="11">
          <cell r="B11">
            <v>5</v>
          </cell>
          <cell r="C11" t="str">
            <v>皿置き台</v>
          </cell>
          <cell r="L11">
            <v>9</v>
          </cell>
          <cell r="O11" t="str">
            <v>　　　　　２…物の流れ</v>
          </cell>
        </row>
        <row r="12">
          <cell r="M12">
            <v>10</v>
          </cell>
        </row>
        <row r="13">
          <cell r="B13">
            <v>6</v>
          </cell>
          <cell r="C13" t="str">
            <v>バッシング･ラック</v>
          </cell>
          <cell r="N13">
            <v>11</v>
          </cell>
        </row>
        <row r="14">
          <cell r="O14">
            <v>12</v>
          </cell>
        </row>
        <row r="15">
          <cell r="B15">
            <v>7</v>
          </cell>
          <cell r="C15" t="str">
            <v>フード冷蔵庫　B（ドリンク原液入り）</v>
          </cell>
          <cell r="P15">
            <v>13</v>
          </cell>
        </row>
        <row r="16">
          <cell r="Q16">
            <v>14</v>
          </cell>
        </row>
        <row r="17">
          <cell r="B17">
            <v>8</v>
          </cell>
          <cell r="C17" t="str">
            <v>ドリンク用台</v>
          </cell>
          <cell r="R17">
            <v>15</v>
          </cell>
        </row>
        <row r="18">
          <cell r="S18">
            <v>16</v>
          </cell>
        </row>
        <row r="19">
          <cell r="B19">
            <v>9</v>
          </cell>
          <cell r="C19" t="str">
            <v>ドリンク類ドラフト</v>
          </cell>
          <cell r="T19">
            <v>17</v>
          </cell>
        </row>
        <row r="20">
          <cell r="U20">
            <v>18</v>
          </cell>
        </row>
        <row r="21">
          <cell r="B21">
            <v>10</v>
          </cell>
          <cell r="C21" t="str">
            <v>ビールドラフト</v>
          </cell>
          <cell r="V21">
            <v>19</v>
          </cell>
        </row>
        <row r="22">
          <cell r="W22">
            <v>20</v>
          </cell>
        </row>
        <row r="23">
          <cell r="B23">
            <v>11</v>
          </cell>
          <cell r="C23" t="str">
            <v>製氷機</v>
          </cell>
          <cell r="X23">
            <v>21</v>
          </cell>
        </row>
        <row r="24">
          <cell r="Y24">
            <v>22</v>
          </cell>
        </row>
        <row r="25">
          <cell r="B25">
            <v>12</v>
          </cell>
          <cell r="C25" t="str">
            <v>スープ　ウォーマー（電気）</v>
          </cell>
          <cell r="Z25">
            <v>23</v>
          </cell>
        </row>
        <row r="26">
          <cell r="AA26">
            <v>24</v>
          </cell>
        </row>
        <row r="27">
          <cell r="B27">
            <v>13</v>
          </cell>
          <cell r="C27" t="str">
            <v>焼き台（店奥）</v>
          </cell>
          <cell r="AB27">
            <v>25</v>
          </cell>
        </row>
        <row r="28">
          <cell r="AC28">
            <v>26</v>
          </cell>
        </row>
        <row r="29">
          <cell r="B29">
            <v>14</v>
          </cell>
          <cell r="C29" t="str">
            <v>調理用作業台</v>
          </cell>
          <cell r="AD29">
            <v>27</v>
          </cell>
        </row>
        <row r="31">
          <cell r="B31">
            <v>15</v>
          </cell>
          <cell r="C31" t="str">
            <v>冷蔵庫　（焼き物用・2台ｾｯﾄ）</v>
          </cell>
        </row>
        <row r="33">
          <cell r="B33">
            <v>16</v>
          </cell>
          <cell r="C33" t="str">
            <v>フードストッカー</v>
          </cell>
        </row>
        <row r="34">
          <cell r="AD34">
            <v>3</v>
          </cell>
        </row>
        <row r="35">
          <cell r="B35">
            <v>17</v>
          </cell>
          <cell r="C35" t="str">
            <v>炊飯器</v>
          </cell>
          <cell r="AC35">
            <v>4</v>
          </cell>
        </row>
        <row r="36">
          <cell r="AB36">
            <v>5</v>
          </cell>
        </row>
        <row r="37">
          <cell r="B37">
            <v>18</v>
          </cell>
          <cell r="C37" t="str">
            <v>シンク</v>
          </cell>
          <cell r="AA37">
            <v>6</v>
          </cell>
        </row>
        <row r="38">
          <cell r="Z38">
            <v>7</v>
          </cell>
        </row>
        <row r="39">
          <cell r="B39">
            <v>19</v>
          </cell>
          <cell r="C39" t="str">
            <v>食器洗い機</v>
          </cell>
          <cell r="Y39">
            <v>8</v>
          </cell>
        </row>
        <row r="40">
          <cell r="X40">
            <v>9</v>
          </cell>
        </row>
        <row r="41">
          <cell r="B41">
            <v>20</v>
          </cell>
          <cell r="C41" t="str">
            <v>グラス冷蔵庫</v>
          </cell>
          <cell r="W41">
            <v>10</v>
          </cell>
        </row>
        <row r="42">
          <cell r="V42">
            <v>11</v>
          </cell>
        </row>
        <row r="43">
          <cell r="B43">
            <v>21</v>
          </cell>
          <cell r="C43" t="str">
            <v>タオルウォーマー2台</v>
          </cell>
          <cell r="U43">
            <v>12</v>
          </cell>
        </row>
        <row r="44">
          <cell r="T44">
            <v>13</v>
          </cell>
        </row>
        <row r="45">
          <cell r="B45">
            <v>22</v>
          </cell>
          <cell r="C45" t="str">
            <v>冷蔵庫(事務所内）</v>
          </cell>
          <cell r="S45">
            <v>14</v>
          </cell>
        </row>
        <row r="46">
          <cell r="R46">
            <v>15</v>
          </cell>
        </row>
        <row r="47">
          <cell r="B47">
            <v>23</v>
          </cell>
          <cell r="C47" t="str">
            <v>トイレ</v>
          </cell>
          <cell r="Q47">
            <v>16</v>
          </cell>
        </row>
        <row r="48">
          <cell r="P48">
            <v>17</v>
          </cell>
        </row>
        <row r="49">
          <cell r="B49">
            <v>24</v>
          </cell>
          <cell r="C49" t="str">
            <v>レジ</v>
          </cell>
          <cell r="O49">
            <v>18</v>
          </cell>
        </row>
        <row r="50">
          <cell r="N50">
            <v>19</v>
          </cell>
        </row>
        <row r="51">
          <cell r="B51">
            <v>25</v>
          </cell>
          <cell r="C51" t="str">
            <v>オーダーシートプリンター2台</v>
          </cell>
          <cell r="M51">
            <v>20</v>
          </cell>
        </row>
        <row r="52">
          <cell r="L52">
            <v>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0109工務全体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ﾏﾄ新井"/>
      <sheetName val="土間和民データ"/>
    </sheetNames>
    <definedNames>
      <definedName name="Record1"/>
      <definedName name="RecordFUTAI"/>
      <definedName name="RecordRET"/>
      <definedName name="RecordSCE"/>
      <definedName name="RecordSCEALL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7"/>
  <sheetViews>
    <sheetView tabSelected="1" zoomScale="70" zoomScaleNormal="70" workbookViewId="0">
      <selection activeCell="J13" sqref="J13"/>
    </sheetView>
  </sheetViews>
  <sheetFormatPr defaultColWidth="14.125" defaultRowHeight="12"/>
  <cols>
    <col min="1" max="2" width="3.625" style="7" customWidth="1"/>
    <col min="3" max="3" width="13.625" style="7" customWidth="1"/>
    <col min="4" max="15" width="15" style="8" customWidth="1"/>
    <col min="16" max="16" width="15.875" style="8" customWidth="1"/>
    <col min="17" max="17" width="7.125" style="8" bestFit="1" customWidth="1"/>
    <col min="18" max="18" width="14.125" style="38"/>
    <col min="19" max="16384" width="14.125" style="8"/>
  </cols>
  <sheetData>
    <row r="1" spans="1:23" ht="15" customHeight="1">
      <c r="A1" s="130" t="s">
        <v>49</v>
      </c>
      <c r="B1" s="130"/>
      <c r="C1" s="130"/>
      <c r="D1" s="158"/>
      <c r="E1" s="58" t="s">
        <v>48</v>
      </c>
      <c r="G1" s="58"/>
      <c r="P1" s="9"/>
    </row>
    <row r="2" spans="1:23" ht="6.75" customHeight="1">
      <c r="A2" s="51"/>
      <c r="B2" s="51"/>
      <c r="C2" s="51"/>
      <c r="D2" s="38"/>
      <c r="P2" s="9"/>
    </row>
    <row r="3" spans="1:23" ht="12.75" thickBot="1">
      <c r="A3" s="134" t="s">
        <v>53</v>
      </c>
      <c r="B3" s="134"/>
      <c r="C3" s="134"/>
      <c r="D3" s="38"/>
      <c r="P3" s="9"/>
    </row>
    <row r="4" spans="1:23" ht="12.75" thickBot="1">
      <c r="A4" s="141"/>
      <c r="B4" s="142"/>
      <c r="C4" s="143"/>
      <c r="D4" s="59" t="s">
        <v>36</v>
      </c>
      <c r="E4" s="59" t="s">
        <v>37</v>
      </c>
      <c r="F4" s="59" t="s">
        <v>38</v>
      </c>
      <c r="G4" s="59" t="s">
        <v>39</v>
      </c>
      <c r="H4" s="59" t="s">
        <v>40</v>
      </c>
      <c r="I4" s="59" t="s">
        <v>41</v>
      </c>
      <c r="J4" s="59" t="s">
        <v>42</v>
      </c>
      <c r="K4" s="59" t="s">
        <v>43</v>
      </c>
      <c r="L4" s="59" t="s">
        <v>44</v>
      </c>
      <c r="M4" s="59" t="s">
        <v>45</v>
      </c>
      <c r="N4" s="59" t="s">
        <v>46</v>
      </c>
      <c r="O4" s="59" t="s">
        <v>47</v>
      </c>
      <c r="P4" s="60" t="s">
        <v>0</v>
      </c>
      <c r="Q4" s="61" t="s">
        <v>32</v>
      </c>
      <c r="R4" s="31"/>
      <c r="S4" s="10"/>
      <c r="T4" s="10"/>
      <c r="U4" s="10"/>
      <c r="V4" s="10"/>
      <c r="W4" s="10"/>
    </row>
    <row r="5" spans="1:23" ht="23.1" customHeight="1">
      <c r="A5" s="147" t="s">
        <v>1</v>
      </c>
      <c r="B5" s="148"/>
      <c r="C5" s="149"/>
      <c r="D5" s="62">
        <f>SUM(D6:D10)</f>
        <v>0</v>
      </c>
      <c r="E5" s="63">
        <f t="shared" ref="E5:O5" si="0">SUM(E6:E10)</f>
        <v>0</v>
      </c>
      <c r="F5" s="63">
        <f t="shared" si="0"/>
        <v>0</v>
      </c>
      <c r="G5" s="63">
        <f t="shared" si="0"/>
        <v>0</v>
      </c>
      <c r="H5" s="63">
        <f t="shared" si="0"/>
        <v>0</v>
      </c>
      <c r="I5" s="63">
        <f t="shared" si="0"/>
        <v>0</v>
      </c>
      <c r="J5" s="63">
        <f t="shared" si="0"/>
        <v>0</v>
      </c>
      <c r="K5" s="63">
        <f t="shared" si="0"/>
        <v>0</v>
      </c>
      <c r="L5" s="63">
        <f t="shared" si="0"/>
        <v>0</v>
      </c>
      <c r="M5" s="63">
        <f t="shared" si="0"/>
        <v>0</v>
      </c>
      <c r="N5" s="63">
        <f t="shared" si="0"/>
        <v>0</v>
      </c>
      <c r="O5" s="64">
        <f t="shared" si="0"/>
        <v>0</v>
      </c>
      <c r="P5" s="65">
        <f>SUM(D5:O5)</f>
        <v>0</v>
      </c>
      <c r="Q5" s="66" t="e">
        <f>P5/P$5</f>
        <v>#DIV/0!</v>
      </c>
      <c r="R5" s="31"/>
      <c r="S5" s="10"/>
      <c r="T5" s="10"/>
      <c r="U5" s="10"/>
      <c r="V5" s="10"/>
      <c r="W5" s="10"/>
    </row>
    <row r="6" spans="1:23" ht="23.1" customHeight="1">
      <c r="A6" s="68"/>
      <c r="B6" s="159"/>
      <c r="C6" s="160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28">
        <f t="shared" ref="P6:P8" si="1">SUM(D6:O6)</f>
        <v>0</v>
      </c>
      <c r="Q6" s="45" t="e">
        <f t="shared" ref="Q6:Q44" si="2">P6/P$5</f>
        <v>#DIV/0!</v>
      </c>
      <c r="R6" s="31"/>
      <c r="S6" s="10"/>
      <c r="T6" s="10"/>
      <c r="U6" s="10"/>
      <c r="V6" s="10"/>
      <c r="W6" s="10"/>
    </row>
    <row r="7" spans="1:23" ht="23.1" customHeight="1">
      <c r="A7" s="67"/>
      <c r="B7" s="162"/>
      <c r="C7" s="163"/>
      <c r="D7" s="164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6"/>
      <c r="P7" s="27">
        <f t="shared" si="1"/>
        <v>0</v>
      </c>
      <c r="Q7" s="46" t="e">
        <f t="shared" si="2"/>
        <v>#DIV/0!</v>
      </c>
      <c r="R7" s="31"/>
      <c r="S7" s="10"/>
      <c r="T7" s="10"/>
      <c r="U7" s="10"/>
      <c r="V7" s="10"/>
      <c r="W7" s="10"/>
    </row>
    <row r="8" spans="1:23" ht="23.1" customHeight="1">
      <c r="A8" s="67"/>
      <c r="B8" s="162"/>
      <c r="C8" s="163"/>
      <c r="D8" s="167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9"/>
      <c r="P8" s="27">
        <f t="shared" si="1"/>
        <v>0</v>
      </c>
      <c r="Q8" s="46" t="e">
        <f t="shared" si="2"/>
        <v>#DIV/0!</v>
      </c>
      <c r="R8" s="31"/>
      <c r="S8" s="10"/>
      <c r="T8" s="10"/>
      <c r="U8" s="10"/>
      <c r="V8" s="10"/>
      <c r="W8" s="10"/>
    </row>
    <row r="9" spans="1:23" ht="23.1" customHeight="1">
      <c r="A9" s="67"/>
      <c r="B9" s="162"/>
      <c r="C9" s="163"/>
      <c r="D9" s="167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9"/>
      <c r="P9" s="27"/>
      <c r="Q9" s="46" t="e">
        <f t="shared" si="2"/>
        <v>#DIV/0!</v>
      </c>
      <c r="R9" s="31"/>
      <c r="S9" s="10"/>
      <c r="T9" s="10"/>
      <c r="U9" s="10"/>
      <c r="V9" s="10"/>
      <c r="W9" s="10"/>
    </row>
    <row r="10" spans="1:23" ht="23.1" customHeight="1">
      <c r="A10" s="67"/>
      <c r="B10" s="170"/>
      <c r="C10" s="171"/>
      <c r="D10" s="172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4"/>
      <c r="P10" s="26"/>
      <c r="Q10" s="24" t="e">
        <f t="shared" si="2"/>
        <v>#DIV/0!</v>
      </c>
      <c r="R10" s="31"/>
      <c r="S10" s="10"/>
      <c r="T10" s="10"/>
      <c r="U10" s="10"/>
      <c r="V10" s="10"/>
      <c r="W10" s="10"/>
    </row>
    <row r="11" spans="1:23" ht="23.1" customHeight="1">
      <c r="A11" s="150" t="s">
        <v>2</v>
      </c>
      <c r="B11" s="151"/>
      <c r="C11" s="152"/>
      <c r="D11" s="69">
        <f>SUM(D12:D16)</f>
        <v>0</v>
      </c>
      <c r="E11" s="69">
        <f t="shared" ref="E11:N11" si="3">SUM(E12:E16)</f>
        <v>0</v>
      </c>
      <c r="F11" s="69">
        <f t="shared" si="3"/>
        <v>0</v>
      </c>
      <c r="G11" s="69">
        <f t="shared" si="3"/>
        <v>0</v>
      </c>
      <c r="H11" s="69">
        <f t="shared" si="3"/>
        <v>0</v>
      </c>
      <c r="I11" s="69">
        <f t="shared" si="3"/>
        <v>0</v>
      </c>
      <c r="J11" s="69">
        <f t="shared" si="3"/>
        <v>0</v>
      </c>
      <c r="K11" s="69">
        <f t="shared" si="3"/>
        <v>0</v>
      </c>
      <c r="L11" s="69">
        <f t="shared" si="3"/>
        <v>0</v>
      </c>
      <c r="M11" s="69">
        <f t="shared" si="3"/>
        <v>0</v>
      </c>
      <c r="N11" s="69">
        <f t="shared" si="3"/>
        <v>0</v>
      </c>
      <c r="O11" s="69">
        <f>SUM(O12:O16)</f>
        <v>0</v>
      </c>
      <c r="P11" s="70">
        <f>SUM(D11:O11)</f>
        <v>0</v>
      </c>
      <c r="Q11" s="71" t="e">
        <f t="shared" si="2"/>
        <v>#DIV/0!</v>
      </c>
      <c r="R11" s="31"/>
      <c r="S11" s="10"/>
      <c r="T11" s="10"/>
      <c r="U11" s="10"/>
      <c r="V11" s="10"/>
      <c r="W11" s="10"/>
    </row>
    <row r="12" spans="1:23" ht="23.1" customHeight="1">
      <c r="A12" s="68"/>
      <c r="B12" s="97">
        <f>B6</f>
        <v>0</v>
      </c>
      <c r="C12" s="98"/>
      <c r="D12" s="161"/>
      <c r="E12" s="175"/>
      <c r="F12" s="175"/>
      <c r="G12" s="175"/>
      <c r="H12" s="175"/>
      <c r="I12" s="175"/>
      <c r="J12" s="175"/>
      <c r="K12" s="175"/>
      <c r="L12" s="175"/>
      <c r="M12" s="175"/>
      <c r="N12" s="176"/>
      <c r="O12" s="177"/>
      <c r="P12" s="28">
        <f t="shared" ref="P12" si="4">SUM(D12:O12)</f>
        <v>0</v>
      </c>
      <c r="Q12" s="45" t="e">
        <f t="shared" ref="Q12" si="5">P12/P$5</f>
        <v>#DIV/0!</v>
      </c>
      <c r="R12" s="31"/>
      <c r="S12" s="10"/>
      <c r="T12" s="10"/>
      <c r="U12" s="10"/>
      <c r="V12" s="10"/>
      <c r="W12" s="10"/>
    </row>
    <row r="13" spans="1:23" ht="23.1" customHeight="1">
      <c r="A13" s="68"/>
      <c r="B13" s="95">
        <f>B7</f>
        <v>0</v>
      </c>
      <c r="C13" s="96"/>
      <c r="D13" s="167"/>
      <c r="E13" s="168"/>
      <c r="F13" s="168"/>
      <c r="G13" s="168"/>
      <c r="H13" s="168"/>
      <c r="I13" s="168"/>
      <c r="J13" s="168"/>
      <c r="K13" s="168"/>
      <c r="L13" s="168"/>
      <c r="M13" s="168"/>
      <c r="N13" s="178"/>
      <c r="O13" s="169"/>
      <c r="P13" s="27">
        <f>SUM(D13:O13)</f>
        <v>0</v>
      </c>
      <c r="Q13" s="46" t="e">
        <f>P13/P$5</f>
        <v>#DIV/0!</v>
      </c>
      <c r="R13" s="31"/>
      <c r="S13" s="10"/>
      <c r="T13" s="10"/>
      <c r="U13" s="10"/>
      <c r="V13" s="10"/>
      <c r="W13" s="10"/>
    </row>
    <row r="14" spans="1:23" ht="23.1" customHeight="1">
      <c r="A14" s="68"/>
      <c r="B14" s="95">
        <f>B8</f>
        <v>0</v>
      </c>
      <c r="C14" s="96"/>
      <c r="D14" s="167"/>
      <c r="E14" s="168"/>
      <c r="F14" s="168"/>
      <c r="G14" s="168"/>
      <c r="H14" s="168"/>
      <c r="I14" s="168"/>
      <c r="J14" s="168"/>
      <c r="K14" s="168"/>
      <c r="L14" s="168"/>
      <c r="M14" s="168"/>
      <c r="N14" s="178"/>
      <c r="O14" s="169"/>
      <c r="P14" s="27">
        <f t="shared" ref="P14" si="6">SUM(D14:O14)</f>
        <v>0</v>
      </c>
      <c r="Q14" s="46" t="e">
        <f t="shared" ref="Q14" si="7">P14/P$5</f>
        <v>#DIV/0!</v>
      </c>
      <c r="R14" s="31"/>
      <c r="S14" s="10"/>
      <c r="T14" s="10"/>
      <c r="U14" s="10"/>
      <c r="V14" s="10"/>
      <c r="W14" s="10"/>
    </row>
    <row r="15" spans="1:23" ht="23.1" customHeight="1">
      <c r="A15" s="68"/>
      <c r="B15" s="95">
        <f>B9</f>
        <v>0</v>
      </c>
      <c r="C15" s="96"/>
      <c r="D15" s="164"/>
      <c r="E15" s="165"/>
      <c r="F15" s="165"/>
      <c r="G15" s="165"/>
      <c r="H15" s="165"/>
      <c r="I15" s="165"/>
      <c r="J15" s="165"/>
      <c r="K15" s="165"/>
      <c r="L15" s="165"/>
      <c r="M15" s="165"/>
      <c r="N15" s="179"/>
      <c r="O15" s="180"/>
      <c r="P15" s="27">
        <f t="shared" ref="P15:P44" si="8">SUM(D15:O15)</f>
        <v>0</v>
      </c>
      <c r="Q15" s="46" t="e">
        <f t="shared" si="2"/>
        <v>#DIV/0!</v>
      </c>
      <c r="R15" s="31"/>
      <c r="S15" s="10"/>
      <c r="T15" s="10"/>
      <c r="U15" s="10"/>
      <c r="V15" s="10"/>
      <c r="W15" s="10"/>
    </row>
    <row r="16" spans="1:23" ht="23.1" customHeight="1">
      <c r="A16" s="68"/>
      <c r="B16" s="103">
        <f>B10</f>
        <v>0</v>
      </c>
      <c r="C16" s="104"/>
      <c r="D16" s="167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81"/>
      <c r="P16" s="29">
        <f t="shared" si="8"/>
        <v>0</v>
      </c>
      <c r="Q16" s="24" t="e">
        <f t="shared" si="2"/>
        <v>#DIV/0!</v>
      </c>
      <c r="R16" s="31"/>
      <c r="S16" s="10"/>
      <c r="T16" s="10"/>
      <c r="U16" s="10"/>
      <c r="V16" s="10"/>
      <c r="W16" s="10"/>
    </row>
    <row r="17" spans="1:23" ht="23.1" customHeight="1">
      <c r="A17" s="153" t="s">
        <v>3</v>
      </c>
      <c r="B17" s="151"/>
      <c r="C17" s="152"/>
      <c r="D17" s="69">
        <f t="shared" ref="D17:O17" si="9">D5-D11</f>
        <v>0</v>
      </c>
      <c r="E17" s="72">
        <f t="shared" si="9"/>
        <v>0</v>
      </c>
      <c r="F17" s="72">
        <f t="shared" si="9"/>
        <v>0</v>
      </c>
      <c r="G17" s="72">
        <f t="shared" si="9"/>
        <v>0</v>
      </c>
      <c r="H17" s="72">
        <f t="shared" si="9"/>
        <v>0</v>
      </c>
      <c r="I17" s="72">
        <f t="shared" si="9"/>
        <v>0</v>
      </c>
      <c r="J17" s="72">
        <f t="shared" si="9"/>
        <v>0</v>
      </c>
      <c r="K17" s="72">
        <f t="shared" si="9"/>
        <v>0</v>
      </c>
      <c r="L17" s="72">
        <f t="shared" si="9"/>
        <v>0</v>
      </c>
      <c r="M17" s="72">
        <f t="shared" si="9"/>
        <v>0</v>
      </c>
      <c r="N17" s="72">
        <f t="shared" si="9"/>
        <v>0</v>
      </c>
      <c r="O17" s="73">
        <f t="shared" si="9"/>
        <v>0</v>
      </c>
      <c r="P17" s="70">
        <f t="shared" si="8"/>
        <v>0</v>
      </c>
      <c r="Q17" s="71" t="e">
        <f t="shared" si="2"/>
        <v>#DIV/0!</v>
      </c>
      <c r="R17" s="31"/>
      <c r="S17" s="10"/>
      <c r="T17" s="10"/>
      <c r="U17" s="10"/>
      <c r="V17" s="10"/>
      <c r="W17" s="10"/>
    </row>
    <row r="18" spans="1:23" ht="23.1" customHeight="1">
      <c r="A18" s="154" t="s">
        <v>7</v>
      </c>
      <c r="B18" s="112" t="s">
        <v>4</v>
      </c>
      <c r="C18" s="32" t="s">
        <v>16</v>
      </c>
      <c r="D18" s="161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82"/>
      <c r="P18" s="28">
        <f t="shared" si="8"/>
        <v>0</v>
      </c>
      <c r="Q18" s="45" t="e">
        <f t="shared" si="2"/>
        <v>#DIV/0!</v>
      </c>
      <c r="R18" s="31"/>
      <c r="S18" s="10"/>
      <c r="T18" s="10"/>
      <c r="U18" s="10"/>
      <c r="V18" s="10"/>
      <c r="W18" s="10"/>
    </row>
    <row r="19" spans="1:23" s="12" customFormat="1" ht="23.1" customHeight="1">
      <c r="A19" s="154"/>
      <c r="B19" s="112"/>
      <c r="C19" s="33" t="s">
        <v>17</v>
      </c>
      <c r="D19" s="167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81"/>
      <c r="P19" s="27">
        <f t="shared" si="8"/>
        <v>0</v>
      </c>
      <c r="Q19" s="46" t="e">
        <f t="shared" si="2"/>
        <v>#DIV/0!</v>
      </c>
      <c r="R19" s="39"/>
      <c r="S19" s="11"/>
      <c r="T19" s="11"/>
      <c r="U19" s="11"/>
      <c r="V19" s="11"/>
      <c r="W19" s="11"/>
    </row>
    <row r="20" spans="1:23" s="12" customFormat="1" ht="23.1" customHeight="1">
      <c r="A20" s="154"/>
      <c r="B20" s="112"/>
      <c r="C20" s="33" t="s">
        <v>18</v>
      </c>
      <c r="D20" s="167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81"/>
      <c r="P20" s="27">
        <f t="shared" si="8"/>
        <v>0</v>
      </c>
      <c r="Q20" s="46" t="e">
        <f t="shared" si="2"/>
        <v>#DIV/0!</v>
      </c>
      <c r="R20" s="39"/>
      <c r="S20" s="11"/>
      <c r="T20" s="11"/>
      <c r="U20" s="11"/>
      <c r="V20" s="11"/>
      <c r="W20" s="11"/>
    </row>
    <row r="21" spans="1:23" s="14" customFormat="1" ht="23.1" customHeight="1">
      <c r="A21" s="154"/>
      <c r="B21" s="112"/>
      <c r="C21" s="34" t="s">
        <v>19</v>
      </c>
      <c r="D21" s="172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83"/>
      <c r="P21" s="89">
        <f t="shared" si="8"/>
        <v>0</v>
      </c>
      <c r="Q21" s="46" t="e">
        <f t="shared" si="2"/>
        <v>#DIV/0!</v>
      </c>
      <c r="R21" s="40"/>
      <c r="S21" s="13"/>
      <c r="T21" s="13"/>
      <c r="U21" s="13"/>
      <c r="V21" s="13"/>
      <c r="W21" s="13"/>
    </row>
    <row r="22" spans="1:23" s="12" customFormat="1" ht="23.1" customHeight="1">
      <c r="A22" s="154"/>
      <c r="B22" s="111" t="s">
        <v>5</v>
      </c>
      <c r="C22" s="35" t="s">
        <v>20</v>
      </c>
      <c r="D22" s="161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82"/>
      <c r="P22" s="28">
        <f t="shared" si="8"/>
        <v>0</v>
      </c>
      <c r="Q22" s="46" t="e">
        <f t="shared" si="2"/>
        <v>#DIV/0!</v>
      </c>
      <c r="R22" s="39"/>
      <c r="S22" s="11"/>
      <c r="T22" s="11"/>
      <c r="U22" s="11"/>
      <c r="V22" s="11"/>
      <c r="W22" s="11"/>
    </row>
    <row r="23" spans="1:23" ht="23.1" customHeight="1">
      <c r="A23" s="154"/>
      <c r="B23" s="112"/>
      <c r="C23" s="36" t="s">
        <v>21</v>
      </c>
      <c r="D23" s="167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81"/>
      <c r="P23" s="27">
        <f t="shared" si="8"/>
        <v>0</v>
      </c>
      <c r="Q23" s="46" t="e">
        <f t="shared" si="2"/>
        <v>#DIV/0!</v>
      </c>
      <c r="R23" s="31"/>
      <c r="S23" s="10"/>
      <c r="T23" s="10"/>
      <c r="U23" s="10"/>
      <c r="V23" s="10"/>
      <c r="W23" s="10"/>
    </row>
    <row r="24" spans="1:23" ht="23.1" customHeight="1">
      <c r="A24" s="154"/>
      <c r="B24" s="112"/>
      <c r="C24" s="36" t="s">
        <v>22</v>
      </c>
      <c r="D24" s="167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81"/>
      <c r="P24" s="27">
        <f t="shared" si="8"/>
        <v>0</v>
      </c>
      <c r="Q24" s="46" t="e">
        <f t="shared" si="2"/>
        <v>#DIV/0!</v>
      </c>
      <c r="R24" s="31"/>
      <c r="S24" s="10"/>
      <c r="T24" s="10"/>
      <c r="U24" s="10"/>
      <c r="V24" s="10"/>
      <c r="W24" s="10"/>
    </row>
    <row r="25" spans="1:23" ht="23.1" customHeight="1">
      <c r="A25" s="154"/>
      <c r="B25" s="112"/>
      <c r="C25" s="36" t="s">
        <v>23</v>
      </c>
      <c r="D25" s="167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81"/>
      <c r="P25" s="27">
        <f t="shared" si="8"/>
        <v>0</v>
      </c>
      <c r="Q25" s="46" t="e">
        <f t="shared" si="2"/>
        <v>#DIV/0!</v>
      </c>
      <c r="R25" s="31"/>
      <c r="S25" s="10"/>
      <c r="T25" s="10"/>
      <c r="U25" s="10"/>
      <c r="V25" s="10"/>
      <c r="W25" s="10"/>
    </row>
    <row r="26" spans="1:23" ht="23.1" customHeight="1">
      <c r="A26" s="154"/>
      <c r="B26" s="112"/>
      <c r="C26" s="36" t="s">
        <v>24</v>
      </c>
      <c r="D26" s="167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81"/>
      <c r="P26" s="27">
        <f t="shared" si="8"/>
        <v>0</v>
      </c>
      <c r="Q26" s="46" t="e">
        <f t="shared" si="2"/>
        <v>#DIV/0!</v>
      </c>
      <c r="R26" s="31"/>
      <c r="S26" s="10"/>
      <c r="T26" s="10"/>
      <c r="U26" s="10"/>
      <c r="V26" s="10"/>
      <c r="W26" s="10"/>
    </row>
    <row r="27" spans="1:23" ht="23.1" customHeight="1">
      <c r="A27" s="154"/>
      <c r="B27" s="112"/>
      <c r="C27" s="36" t="s">
        <v>54</v>
      </c>
      <c r="D27" s="167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81"/>
      <c r="P27" s="27">
        <f>SUM(D27:O27)</f>
        <v>0</v>
      </c>
      <c r="Q27" s="46" t="e">
        <f>P27/P$5</f>
        <v>#DIV/0!</v>
      </c>
      <c r="R27" s="31"/>
      <c r="S27" s="10"/>
      <c r="T27" s="10"/>
      <c r="U27" s="10"/>
      <c r="V27" s="10"/>
      <c r="W27" s="10"/>
    </row>
    <row r="28" spans="1:23" ht="23.1" customHeight="1">
      <c r="A28" s="154"/>
      <c r="B28" s="112"/>
      <c r="C28" s="36" t="s">
        <v>50</v>
      </c>
      <c r="D28" s="167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81"/>
      <c r="P28" s="27">
        <f>SUM(D28:O28)</f>
        <v>0</v>
      </c>
      <c r="Q28" s="46" t="e">
        <f>P28/P$5</f>
        <v>#DIV/0!</v>
      </c>
      <c r="R28" s="31"/>
      <c r="S28" s="10"/>
      <c r="T28" s="10"/>
      <c r="U28" s="10"/>
      <c r="V28" s="10"/>
      <c r="W28" s="10"/>
    </row>
    <row r="29" spans="1:23" ht="23.1" customHeight="1">
      <c r="A29" s="154"/>
      <c r="B29" s="112"/>
      <c r="C29" s="36" t="s">
        <v>25</v>
      </c>
      <c r="D29" s="167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81"/>
      <c r="P29" s="27">
        <f t="shared" si="8"/>
        <v>0</v>
      </c>
      <c r="Q29" s="46" t="e">
        <f t="shared" si="2"/>
        <v>#DIV/0!</v>
      </c>
      <c r="R29" s="31"/>
      <c r="S29" s="10"/>
      <c r="T29" s="10"/>
      <c r="U29" s="10"/>
      <c r="V29" s="10"/>
      <c r="W29" s="10"/>
    </row>
    <row r="30" spans="1:23" ht="23.1" customHeight="1">
      <c r="A30" s="154"/>
      <c r="B30" s="112"/>
      <c r="C30" s="37" t="s">
        <v>26</v>
      </c>
      <c r="D30" s="172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83"/>
      <c r="P30" s="89">
        <f t="shared" si="8"/>
        <v>0</v>
      </c>
      <c r="Q30" s="46" t="e">
        <f t="shared" si="2"/>
        <v>#DIV/0!</v>
      </c>
      <c r="R30" s="31"/>
      <c r="S30" s="10"/>
      <c r="T30" s="10"/>
      <c r="U30" s="10"/>
      <c r="V30" s="10"/>
      <c r="W30" s="10"/>
    </row>
    <row r="31" spans="1:23" s="12" customFormat="1" ht="23.1" customHeight="1">
      <c r="A31" s="154"/>
      <c r="B31" s="113" t="s">
        <v>6</v>
      </c>
      <c r="C31" s="90" t="s">
        <v>27</v>
      </c>
      <c r="D31" s="164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80"/>
      <c r="P31" s="29">
        <f t="shared" si="8"/>
        <v>0</v>
      </c>
      <c r="Q31" s="46" t="e">
        <f t="shared" si="2"/>
        <v>#DIV/0!</v>
      </c>
      <c r="R31" s="39"/>
      <c r="S31" s="11"/>
      <c r="T31" s="11"/>
      <c r="U31" s="11"/>
      <c r="V31" s="11"/>
      <c r="W31" s="11"/>
    </row>
    <row r="32" spans="1:23" s="16" customFormat="1" ht="23.1" customHeight="1">
      <c r="A32" s="154"/>
      <c r="B32" s="114"/>
      <c r="C32" s="34" t="s">
        <v>28</v>
      </c>
      <c r="D32" s="172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83"/>
      <c r="P32" s="26">
        <f t="shared" si="8"/>
        <v>0</v>
      </c>
      <c r="Q32" s="24" t="e">
        <f t="shared" si="2"/>
        <v>#DIV/0!</v>
      </c>
      <c r="R32" s="41"/>
      <c r="S32" s="15"/>
      <c r="T32" s="15"/>
      <c r="U32" s="15"/>
      <c r="V32" s="15"/>
      <c r="W32" s="15"/>
    </row>
    <row r="33" spans="1:23" s="12" customFormat="1" ht="23.1" customHeight="1" thickBot="1">
      <c r="A33" s="155"/>
      <c r="B33" s="156" t="s">
        <v>8</v>
      </c>
      <c r="C33" s="157"/>
      <c r="D33" s="74">
        <f>SUM(D18:D32)</f>
        <v>0</v>
      </c>
      <c r="E33" s="75">
        <f t="shared" ref="E33:O33" si="10">SUM(E18:E32)</f>
        <v>0</v>
      </c>
      <c r="F33" s="75">
        <f t="shared" si="10"/>
        <v>0</v>
      </c>
      <c r="G33" s="75">
        <f t="shared" si="10"/>
        <v>0</v>
      </c>
      <c r="H33" s="75">
        <f t="shared" si="10"/>
        <v>0</v>
      </c>
      <c r="I33" s="75">
        <f t="shared" si="10"/>
        <v>0</v>
      </c>
      <c r="J33" s="75">
        <f t="shared" si="10"/>
        <v>0</v>
      </c>
      <c r="K33" s="75">
        <f t="shared" si="10"/>
        <v>0</v>
      </c>
      <c r="L33" s="75">
        <f t="shared" si="10"/>
        <v>0</v>
      </c>
      <c r="M33" s="75">
        <f t="shared" si="10"/>
        <v>0</v>
      </c>
      <c r="N33" s="75">
        <f t="shared" si="10"/>
        <v>0</v>
      </c>
      <c r="O33" s="76">
        <f t="shared" si="10"/>
        <v>0</v>
      </c>
      <c r="P33" s="77">
        <f t="shared" si="8"/>
        <v>0</v>
      </c>
      <c r="Q33" s="78" t="e">
        <f t="shared" si="2"/>
        <v>#DIV/0!</v>
      </c>
      <c r="R33" s="39"/>
      <c r="S33" s="11"/>
      <c r="T33" s="11"/>
      <c r="U33" s="11"/>
      <c r="V33" s="11"/>
      <c r="W33" s="11"/>
    </row>
    <row r="34" spans="1:23" s="12" customFormat="1" ht="23.1" customHeight="1" thickBot="1">
      <c r="A34" s="115" t="s">
        <v>14</v>
      </c>
      <c r="B34" s="116"/>
      <c r="C34" s="117"/>
      <c r="D34" s="79">
        <f>D17-D33</f>
        <v>0</v>
      </c>
      <c r="E34" s="80">
        <f t="shared" ref="E34:O34" si="11">E17-E33</f>
        <v>0</v>
      </c>
      <c r="F34" s="80">
        <f t="shared" si="11"/>
        <v>0</v>
      </c>
      <c r="G34" s="80">
        <f t="shared" si="11"/>
        <v>0</v>
      </c>
      <c r="H34" s="80">
        <f t="shared" si="11"/>
        <v>0</v>
      </c>
      <c r="I34" s="80">
        <f t="shared" si="11"/>
        <v>0</v>
      </c>
      <c r="J34" s="80">
        <f t="shared" si="11"/>
        <v>0</v>
      </c>
      <c r="K34" s="80">
        <f t="shared" si="11"/>
        <v>0</v>
      </c>
      <c r="L34" s="80">
        <f t="shared" si="11"/>
        <v>0</v>
      </c>
      <c r="M34" s="80">
        <f t="shared" si="11"/>
        <v>0</v>
      </c>
      <c r="N34" s="80">
        <f t="shared" si="11"/>
        <v>0</v>
      </c>
      <c r="O34" s="81">
        <f t="shared" si="11"/>
        <v>0</v>
      </c>
      <c r="P34" s="82">
        <f t="shared" si="8"/>
        <v>0</v>
      </c>
      <c r="Q34" s="83" t="e">
        <f t="shared" si="2"/>
        <v>#DIV/0!</v>
      </c>
      <c r="R34" s="39"/>
      <c r="S34" s="11"/>
      <c r="T34" s="11"/>
      <c r="U34" s="11"/>
      <c r="V34" s="11"/>
      <c r="W34" s="11"/>
    </row>
    <row r="35" spans="1:23" s="12" customFormat="1" ht="23.1" customHeight="1">
      <c r="A35" s="105" t="s">
        <v>15</v>
      </c>
      <c r="B35" s="106"/>
      <c r="C35" s="107"/>
      <c r="D35" s="184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6"/>
      <c r="P35" s="47"/>
      <c r="Q35" s="48" t="e">
        <f t="shared" si="2"/>
        <v>#DIV/0!</v>
      </c>
      <c r="R35" s="39"/>
      <c r="S35" s="11"/>
      <c r="T35" s="11"/>
      <c r="U35" s="11"/>
      <c r="V35" s="11"/>
      <c r="W35" s="11"/>
    </row>
    <row r="36" spans="1:23" s="12" customFormat="1" ht="23.1" customHeight="1">
      <c r="A36" s="108" t="s">
        <v>29</v>
      </c>
      <c r="B36" s="109"/>
      <c r="C36" s="110"/>
      <c r="D36" s="187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27"/>
      <c r="Q36" s="46" t="e">
        <f t="shared" si="2"/>
        <v>#DIV/0!</v>
      </c>
      <c r="R36" s="39"/>
      <c r="S36" s="11"/>
      <c r="T36" s="11"/>
      <c r="U36" s="11"/>
      <c r="V36" s="11"/>
      <c r="W36" s="11"/>
    </row>
    <row r="37" spans="1:23" s="12" customFormat="1" ht="23.1" customHeight="1">
      <c r="A37" s="108" t="s">
        <v>30</v>
      </c>
      <c r="B37" s="109"/>
      <c r="C37" s="110"/>
      <c r="D37" s="167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81"/>
      <c r="P37" s="27">
        <f t="shared" si="8"/>
        <v>0</v>
      </c>
      <c r="Q37" s="46" t="e">
        <f t="shared" si="2"/>
        <v>#DIV/0!</v>
      </c>
      <c r="R37" s="39"/>
      <c r="S37" s="11"/>
      <c r="T37" s="11"/>
      <c r="U37" s="11"/>
      <c r="V37" s="11"/>
      <c r="W37" s="11"/>
    </row>
    <row r="38" spans="1:23" ht="23.1" customHeight="1" thickBot="1">
      <c r="A38" s="135" t="s">
        <v>31</v>
      </c>
      <c r="B38" s="136"/>
      <c r="C38" s="137"/>
      <c r="D38" s="190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2"/>
      <c r="P38" s="49">
        <f t="shared" si="8"/>
        <v>0</v>
      </c>
      <c r="Q38" s="50" t="e">
        <f t="shared" si="2"/>
        <v>#DIV/0!</v>
      </c>
      <c r="R38" s="31"/>
      <c r="S38" s="10"/>
      <c r="T38" s="10"/>
      <c r="U38" s="10"/>
      <c r="V38" s="10"/>
      <c r="W38" s="10"/>
    </row>
    <row r="39" spans="1:23" ht="23.1" customHeight="1" thickBot="1">
      <c r="A39" s="115" t="s">
        <v>9</v>
      </c>
      <c r="B39" s="116"/>
      <c r="C39" s="117"/>
      <c r="D39" s="79">
        <f>D34+D35+D36-D37-D38</f>
        <v>0</v>
      </c>
      <c r="E39" s="80">
        <f t="shared" ref="E39:O39" si="12">E34+E35+E36-E37-E38</f>
        <v>0</v>
      </c>
      <c r="F39" s="80">
        <f t="shared" si="12"/>
        <v>0</v>
      </c>
      <c r="G39" s="80">
        <f t="shared" si="12"/>
        <v>0</v>
      </c>
      <c r="H39" s="80">
        <f t="shared" si="12"/>
        <v>0</v>
      </c>
      <c r="I39" s="80">
        <f t="shared" si="12"/>
        <v>0</v>
      </c>
      <c r="J39" s="80">
        <f t="shared" si="12"/>
        <v>0</v>
      </c>
      <c r="K39" s="80">
        <f t="shared" si="12"/>
        <v>0</v>
      </c>
      <c r="L39" s="80">
        <f t="shared" si="12"/>
        <v>0</v>
      </c>
      <c r="M39" s="80">
        <f t="shared" si="12"/>
        <v>0</v>
      </c>
      <c r="N39" s="80">
        <f t="shared" si="12"/>
        <v>0</v>
      </c>
      <c r="O39" s="81">
        <f t="shared" si="12"/>
        <v>0</v>
      </c>
      <c r="P39" s="82">
        <f>SUM(D39:O39)</f>
        <v>0</v>
      </c>
      <c r="Q39" s="83" t="e">
        <f t="shared" si="2"/>
        <v>#DIV/0!</v>
      </c>
      <c r="R39" s="31"/>
      <c r="S39" s="10"/>
      <c r="T39" s="10"/>
      <c r="U39" s="10"/>
      <c r="V39" s="10"/>
      <c r="W39" s="10"/>
    </row>
    <row r="40" spans="1:23" ht="23.1" customHeight="1">
      <c r="A40" s="144" t="s">
        <v>52</v>
      </c>
      <c r="B40" s="145"/>
      <c r="C40" s="146"/>
      <c r="D40" s="193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5"/>
      <c r="P40" s="47">
        <f t="shared" si="8"/>
        <v>0</v>
      </c>
      <c r="Q40" s="25" t="e">
        <f>P40/P$5</f>
        <v>#DIV/0!</v>
      </c>
      <c r="R40" s="31"/>
      <c r="S40" s="10"/>
      <c r="T40" s="10"/>
      <c r="U40" s="10"/>
      <c r="V40" s="10"/>
      <c r="W40" s="10"/>
    </row>
    <row r="41" spans="1:23" ht="23.1" customHeight="1">
      <c r="A41" s="131" t="s">
        <v>51</v>
      </c>
      <c r="B41" s="132"/>
      <c r="C41" s="133"/>
      <c r="D41" s="196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8"/>
      <c r="P41" s="52">
        <f t="shared" ref="P41:P42" si="13">SUM(D41:O41)</f>
        <v>0</v>
      </c>
      <c r="Q41" s="91" t="e">
        <f>P41/P$5</f>
        <v>#DIV/0!</v>
      </c>
      <c r="R41" s="31"/>
      <c r="S41" s="10"/>
      <c r="T41" s="10"/>
      <c r="U41" s="10"/>
      <c r="V41" s="10"/>
      <c r="W41" s="10"/>
    </row>
    <row r="42" spans="1:23" ht="23.1" customHeight="1">
      <c r="A42" s="118" t="s">
        <v>33</v>
      </c>
      <c r="B42" s="119"/>
      <c r="C42" s="120"/>
      <c r="D42" s="199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9"/>
      <c r="P42" s="52">
        <f t="shared" si="13"/>
        <v>0</v>
      </c>
      <c r="Q42" s="53" t="e">
        <f>P42/P$5</f>
        <v>#DIV/0!</v>
      </c>
      <c r="R42" s="31"/>
      <c r="S42" s="10"/>
      <c r="T42" s="10"/>
      <c r="U42" s="10"/>
      <c r="V42" s="10"/>
      <c r="W42" s="10"/>
    </row>
    <row r="43" spans="1:23" s="19" customFormat="1" ht="23.1" customHeight="1">
      <c r="A43" s="124" t="s">
        <v>35</v>
      </c>
      <c r="B43" s="125"/>
      <c r="C43" s="126"/>
      <c r="D43" s="17">
        <f>D39-D40-D41-D42+D32</f>
        <v>0</v>
      </c>
      <c r="E43" s="17">
        <f t="shared" ref="E43:N43" si="14">E39-E40-E41-E42+E32</f>
        <v>0</v>
      </c>
      <c r="F43" s="17">
        <f t="shared" si="14"/>
        <v>0</v>
      </c>
      <c r="G43" s="17">
        <f t="shared" si="14"/>
        <v>0</v>
      </c>
      <c r="H43" s="17">
        <f t="shared" si="14"/>
        <v>0</v>
      </c>
      <c r="I43" s="17">
        <f t="shared" si="14"/>
        <v>0</v>
      </c>
      <c r="J43" s="17">
        <f t="shared" si="14"/>
        <v>0</v>
      </c>
      <c r="K43" s="17">
        <f t="shared" si="14"/>
        <v>0</v>
      </c>
      <c r="L43" s="17">
        <f t="shared" si="14"/>
        <v>0</v>
      </c>
      <c r="M43" s="17">
        <f t="shared" si="14"/>
        <v>0</v>
      </c>
      <c r="N43" s="17">
        <f t="shared" si="14"/>
        <v>0</v>
      </c>
      <c r="O43" s="17">
        <f>O39-O40-O41-O42+O32</f>
        <v>0</v>
      </c>
      <c r="P43" s="30">
        <f>SUM(D43:O43)</f>
        <v>0</v>
      </c>
      <c r="Q43" s="24" t="e">
        <f>P43/P$5</f>
        <v>#DIV/0!</v>
      </c>
      <c r="R43" s="42"/>
      <c r="S43" s="18"/>
      <c r="T43" s="18"/>
      <c r="U43" s="18"/>
      <c r="V43" s="18"/>
      <c r="W43" s="18"/>
    </row>
    <row r="44" spans="1:23" s="21" customFormat="1" ht="23.1" customHeight="1" thickBot="1">
      <c r="A44" s="138" t="s">
        <v>10</v>
      </c>
      <c r="B44" s="139"/>
      <c r="C44" s="140"/>
      <c r="D44" s="84">
        <f>D43+D1</f>
        <v>0</v>
      </c>
      <c r="E44" s="85">
        <f>D44+E43</f>
        <v>0</v>
      </c>
      <c r="F44" s="85">
        <f t="shared" ref="F44:O44" si="15">E44+F43</f>
        <v>0</v>
      </c>
      <c r="G44" s="85">
        <f>F44+G43</f>
        <v>0</v>
      </c>
      <c r="H44" s="85">
        <f>G44+H43</f>
        <v>0</v>
      </c>
      <c r="I44" s="85">
        <f t="shared" si="15"/>
        <v>0</v>
      </c>
      <c r="J44" s="85">
        <f t="shared" si="15"/>
        <v>0</v>
      </c>
      <c r="K44" s="85">
        <f t="shared" si="15"/>
        <v>0</v>
      </c>
      <c r="L44" s="85">
        <f t="shared" si="15"/>
        <v>0</v>
      </c>
      <c r="M44" s="85">
        <f t="shared" si="15"/>
        <v>0</v>
      </c>
      <c r="N44" s="85">
        <f t="shared" si="15"/>
        <v>0</v>
      </c>
      <c r="O44" s="86">
        <f t="shared" si="15"/>
        <v>0</v>
      </c>
      <c r="P44" s="87">
        <f t="shared" si="8"/>
        <v>0</v>
      </c>
      <c r="Q44" s="88" t="e">
        <f t="shared" si="2"/>
        <v>#DIV/0!</v>
      </c>
      <c r="R44" s="43"/>
      <c r="S44" s="20"/>
      <c r="T44" s="20"/>
      <c r="U44" s="20"/>
      <c r="V44" s="20"/>
      <c r="W44" s="20"/>
    </row>
    <row r="45" spans="1:23" ht="108.75" hidden="1" customHeight="1">
      <c r="A45" s="127" t="s">
        <v>11</v>
      </c>
      <c r="B45" s="128"/>
      <c r="C45" s="129"/>
      <c r="D45" s="22"/>
      <c r="E45" s="1"/>
      <c r="F45" s="1"/>
      <c r="G45" s="1"/>
      <c r="H45" s="2"/>
      <c r="I45" s="1"/>
      <c r="J45" s="1"/>
      <c r="K45" s="1"/>
      <c r="L45" s="1"/>
      <c r="M45" s="2"/>
      <c r="N45" s="2"/>
      <c r="O45" s="3"/>
      <c r="P45" s="99" t="s">
        <v>34</v>
      </c>
      <c r="Q45" s="100"/>
      <c r="R45" s="31"/>
      <c r="S45" s="10"/>
      <c r="T45" s="10"/>
      <c r="U45" s="10"/>
      <c r="V45" s="10"/>
      <c r="W45" s="10"/>
    </row>
    <row r="46" spans="1:23" ht="108.75" hidden="1" customHeight="1">
      <c r="A46" s="92" t="s">
        <v>12</v>
      </c>
      <c r="B46" s="93"/>
      <c r="C46" s="94"/>
      <c r="D46" s="54"/>
      <c r="E46" s="55"/>
      <c r="F46" s="56"/>
      <c r="G46" s="56"/>
      <c r="H46" s="56"/>
      <c r="I46" s="55"/>
      <c r="J46" s="56"/>
      <c r="K46" s="56"/>
      <c r="L46" s="55"/>
      <c r="M46" s="56"/>
      <c r="N46" s="56"/>
      <c r="O46" s="57"/>
      <c r="P46" s="99"/>
      <c r="Q46" s="100"/>
      <c r="R46" s="44"/>
      <c r="S46" s="10"/>
      <c r="T46" s="10"/>
      <c r="U46" s="10"/>
      <c r="V46" s="10"/>
      <c r="W46" s="10"/>
    </row>
    <row r="47" spans="1:23" ht="108.75" hidden="1" customHeight="1" thickBot="1">
      <c r="A47" s="121" t="s">
        <v>13</v>
      </c>
      <c r="B47" s="122"/>
      <c r="C47" s="123"/>
      <c r="D47" s="23"/>
      <c r="E47" s="4"/>
      <c r="F47" s="4"/>
      <c r="G47" s="4"/>
      <c r="H47" s="4"/>
      <c r="I47" s="5"/>
      <c r="J47" s="5"/>
      <c r="K47" s="4"/>
      <c r="L47" s="5"/>
      <c r="M47" s="5"/>
      <c r="N47" s="5"/>
      <c r="O47" s="6"/>
      <c r="P47" s="101"/>
      <c r="Q47" s="102"/>
      <c r="R47" s="31"/>
      <c r="S47" s="10"/>
      <c r="T47" s="10"/>
      <c r="U47" s="10"/>
      <c r="V47" s="10"/>
      <c r="W47" s="10"/>
    </row>
    <row r="48" spans="1:23">
      <c r="Q48" s="10"/>
      <c r="R48" s="31"/>
      <c r="S48" s="10"/>
      <c r="T48" s="10"/>
      <c r="U48" s="10"/>
      <c r="V48" s="10"/>
      <c r="W48" s="10"/>
    </row>
    <row r="49" spans="17:23" ht="13.5" customHeight="1">
      <c r="Q49" s="10"/>
      <c r="R49" s="31"/>
      <c r="S49" s="10"/>
      <c r="T49" s="10"/>
      <c r="U49" s="10"/>
      <c r="V49" s="10"/>
      <c r="W49" s="10"/>
    </row>
    <row r="50" spans="17:23">
      <c r="Q50" s="10"/>
      <c r="R50" s="31"/>
      <c r="S50" s="10"/>
      <c r="T50" s="10"/>
      <c r="U50" s="10"/>
      <c r="V50" s="10"/>
      <c r="W50" s="10"/>
    </row>
    <row r="51" spans="17:23">
      <c r="Q51" s="10"/>
      <c r="R51" s="31"/>
      <c r="S51" s="10"/>
      <c r="T51" s="10"/>
      <c r="U51" s="10"/>
      <c r="V51" s="10"/>
      <c r="W51" s="10"/>
    </row>
    <row r="52" spans="17:23">
      <c r="Q52" s="10"/>
      <c r="R52" s="31"/>
      <c r="S52" s="10"/>
      <c r="T52" s="10"/>
      <c r="U52" s="10"/>
      <c r="V52" s="10"/>
      <c r="W52" s="10"/>
    </row>
    <row r="53" spans="17:23">
      <c r="Q53" s="10"/>
      <c r="R53" s="31"/>
      <c r="S53" s="10"/>
      <c r="T53" s="10"/>
      <c r="U53" s="10"/>
      <c r="V53" s="10"/>
      <c r="W53" s="10"/>
    </row>
    <row r="54" spans="17:23">
      <c r="Q54" s="10"/>
      <c r="R54" s="31"/>
      <c r="S54" s="10"/>
      <c r="T54" s="10"/>
      <c r="U54" s="10"/>
      <c r="V54" s="10"/>
      <c r="W54" s="10"/>
    </row>
    <row r="55" spans="17:23">
      <c r="Q55" s="10"/>
      <c r="R55" s="31"/>
      <c r="S55" s="10"/>
      <c r="T55" s="10"/>
      <c r="U55" s="10"/>
      <c r="V55" s="10"/>
      <c r="W55" s="10"/>
    </row>
    <row r="56" spans="17:23">
      <c r="Q56" s="10"/>
      <c r="R56" s="31"/>
      <c r="S56" s="10"/>
      <c r="T56" s="10"/>
      <c r="U56" s="10"/>
      <c r="V56" s="10"/>
      <c r="W56" s="10"/>
    </row>
    <row r="57" spans="17:23">
      <c r="Q57" s="10"/>
      <c r="R57" s="31"/>
      <c r="S57" s="10"/>
      <c r="T57" s="10"/>
      <c r="U57" s="10"/>
      <c r="V57" s="10"/>
      <c r="W57" s="10"/>
    </row>
    <row r="58" spans="17:23">
      <c r="Q58" s="10"/>
      <c r="R58" s="31"/>
      <c r="S58" s="10"/>
      <c r="T58" s="10"/>
      <c r="U58" s="10"/>
      <c r="V58" s="10"/>
      <c r="W58" s="10"/>
    </row>
    <row r="59" spans="17:23">
      <c r="Q59" s="10"/>
      <c r="R59" s="31"/>
      <c r="S59" s="10"/>
      <c r="T59" s="10"/>
      <c r="U59" s="10"/>
      <c r="V59" s="10"/>
      <c r="W59" s="10"/>
    </row>
    <row r="60" spans="17:23">
      <c r="Q60" s="10"/>
      <c r="R60" s="31"/>
      <c r="S60" s="10"/>
      <c r="T60" s="10"/>
      <c r="U60" s="10"/>
      <c r="V60" s="10"/>
      <c r="W60" s="10"/>
    </row>
    <row r="61" spans="17:23">
      <c r="Q61" s="10"/>
      <c r="R61" s="31"/>
      <c r="S61" s="10"/>
      <c r="T61" s="10"/>
      <c r="U61" s="10"/>
      <c r="V61" s="10"/>
      <c r="W61" s="10"/>
    </row>
    <row r="62" spans="17:23">
      <c r="Q62" s="10"/>
      <c r="R62" s="31"/>
      <c r="S62" s="10"/>
      <c r="T62" s="10"/>
      <c r="U62" s="10"/>
      <c r="V62" s="10"/>
      <c r="W62" s="10"/>
    </row>
    <row r="63" spans="17:23">
      <c r="Q63" s="10"/>
      <c r="R63" s="31"/>
      <c r="S63" s="10"/>
      <c r="T63" s="10"/>
      <c r="U63" s="10"/>
      <c r="V63" s="10"/>
      <c r="W63" s="10"/>
    </row>
    <row r="64" spans="17:23">
      <c r="Q64" s="10"/>
      <c r="R64" s="31"/>
      <c r="S64" s="10"/>
      <c r="T64" s="10"/>
      <c r="U64" s="10"/>
      <c r="V64" s="10"/>
      <c r="W64" s="10"/>
    </row>
    <row r="65" spans="17:23">
      <c r="Q65" s="10"/>
      <c r="R65" s="31"/>
      <c r="S65" s="10"/>
      <c r="T65" s="10"/>
      <c r="U65" s="10"/>
      <c r="V65" s="10"/>
      <c r="W65" s="10"/>
    </row>
    <row r="66" spans="17:23">
      <c r="Q66" s="10"/>
      <c r="R66" s="31"/>
      <c r="S66" s="10"/>
      <c r="T66" s="10"/>
      <c r="U66" s="10"/>
      <c r="V66" s="10"/>
      <c r="W66" s="10"/>
    </row>
    <row r="67" spans="17:23">
      <c r="Q67" s="10"/>
      <c r="R67" s="31"/>
      <c r="S67" s="10"/>
      <c r="T67" s="10"/>
      <c r="U67" s="10"/>
      <c r="V67" s="10"/>
      <c r="W67" s="10"/>
    </row>
  </sheetData>
  <sheetProtection selectLockedCells="1"/>
  <mergeCells count="36">
    <mergeCell ref="A1:C1"/>
    <mergeCell ref="A41:C41"/>
    <mergeCell ref="A3:C3"/>
    <mergeCell ref="A38:C38"/>
    <mergeCell ref="A44:C44"/>
    <mergeCell ref="A4:C4"/>
    <mergeCell ref="A40:C40"/>
    <mergeCell ref="A5:C5"/>
    <mergeCell ref="A11:C11"/>
    <mergeCell ref="A17:C17"/>
    <mergeCell ref="B18:B21"/>
    <mergeCell ref="A18:A33"/>
    <mergeCell ref="B33:C33"/>
    <mergeCell ref="A34:C34"/>
    <mergeCell ref="B6:C6"/>
    <mergeCell ref="B9:C9"/>
    <mergeCell ref="B10:C10"/>
    <mergeCell ref="B8:C8"/>
    <mergeCell ref="B7:C7"/>
    <mergeCell ref="B14:C14"/>
    <mergeCell ref="A45:C45"/>
    <mergeCell ref="A46:C46"/>
    <mergeCell ref="B13:C13"/>
    <mergeCell ref="B12:C12"/>
    <mergeCell ref="P45:Q47"/>
    <mergeCell ref="B15:C15"/>
    <mergeCell ref="B16:C16"/>
    <mergeCell ref="A35:C35"/>
    <mergeCell ref="A36:C36"/>
    <mergeCell ref="A37:C37"/>
    <mergeCell ref="B22:B30"/>
    <mergeCell ref="B31:B32"/>
    <mergeCell ref="A39:C39"/>
    <mergeCell ref="A42:C42"/>
    <mergeCell ref="A47:C47"/>
    <mergeCell ref="A43:C43"/>
  </mergeCells>
  <phoneticPr fontId="3"/>
  <printOptions horizontalCentered="1"/>
  <pageMargins left="0.39370078740157483" right="0.39370078740157483" top="0.19685039370078741" bottom="0.23622047244094491" header="0.19685039370078741" footer="0.19685039370078741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</vt:lpstr>
      <vt:lpstr>収支計画!Print_Area</vt:lpstr>
    </vt:vector>
  </TitlesOfParts>
  <Company>（有）アトリエム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別府三千代</dc:creator>
  <cp:lastModifiedBy>上野 浩作</cp:lastModifiedBy>
  <cp:lastPrinted>2020-02-28T01:43:33Z</cp:lastPrinted>
  <dcterms:created xsi:type="dcterms:W3CDTF">2000-10-22T08:08:32Z</dcterms:created>
  <dcterms:modified xsi:type="dcterms:W3CDTF">2020-09-01T05:26:07Z</dcterms:modified>
</cp:coreProperties>
</file>