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業務別請求明細書" sheetId="3" r:id="rId1"/>
    <sheet name="業務別請求明細書 (記入例)" sheetId="2" r:id="rId2"/>
    <sheet name="Sheet1" sheetId="1" r:id="rId3"/>
  </sheets>
  <calcPr calcId="145621"/>
</workbook>
</file>

<file path=xl/calcChain.xml><?xml version="1.0" encoding="utf-8"?>
<calcChain xmlns="http://schemas.openxmlformats.org/spreadsheetml/2006/main">
  <c r="F36" i="2" l="1"/>
  <c r="F32" i="2"/>
  <c r="F36" i="3"/>
  <c r="F32" i="3"/>
  <c r="F40" i="3" l="1"/>
  <c r="I39" i="3"/>
  <c r="I38" i="3"/>
  <c r="I37" i="3"/>
  <c r="I35" i="3"/>
  <c r="I34" i="3"/>
  <c r="I33" i="3"/>
  <c r="I23" i="3"/>
  <c r="I22" i="3"/>
  <c r="I21" i="3"/>
  <c r="F20" i="3"/>
  <c r="I19" i="3"/>
  <c r="I18" i="3"/>
  <c r="I17" i="3"/>
  <c r="F16" i="3"/>
  <c r="I15" i="3"/>
  <c r="I14" i="3"/>
  <c r="I13" i="3"/>
  <c r="F12" i="3"/>
  <c r="I11" i="3"/>
  <c r="I10" i="3"/>
  <c r="I9" i="3"/>
  <c r="F8" i="3"/>
  <c r="F20" i="2"/>
  <c r="F16" i="2"/>
  <c r="F12" i="2"/>
  <c r="F8" i="2"/>
  <c r="I23" i="2"/>
  <c r="I22" i="2"/>
  <c r="I21" i="2"/>
  <c r="I19" i="2"/>
  <c r="I18" i="2"/>
  <c r="I17" i="2"/>
  <c r="F40" i="2"/>
  <c r="I39" i="2"/>
  <c r="I38" i="2"/>
  <c r="I37" i="2"/>
  <c r="I35" i="2"/>
  <c r="I34" i="2"/>
  <c r="I33" i="2"/>
  <c r="I15" i="2"/>
  <c r="I14" i="2"/>
  <c r="I13" i="2"/>
  <c r="I11" i="2"/>
  <c r="I10" i="2"/>
  <c r="I9" i="2"/>
  <c r="F24" i="3" l="1"/>
  <c r="H32" i="3"/>
  <c r="H16" i="3"/>
  <c r="H36" i="3"/>
  <c r="H8" i="3"/>
  <c r="H12" i="3"/>
  <c r="H8" i="2"/>
  <c r="F24" i="2"/>
  <c r="H20" i="3"/>
  <c r="H32" i="2"/>
  <c r="H36" i="2"/>
  <c r="H16" i="2"/>
  <c r="H12" i="2"/>
  <c r="H20" i="2"/>
  <c r="I40" i="2" l="1"/>
  <c r="I41" i="2" s="1"/>
  <c r="I40" i="3"/>
  <c r="I41" i="3" s="1"/>
  <c r="I24" i="3"/>
  <c r="I26" i="3" s="1"/>
  <c r="I27" i="3" s="1"/>
  <c r="I24" i="2"/>
  <c r="I25" i="2" s="1"/>
  <c r="I42" i="2" l="1"/>
  <c r="I43" i="2" s="1"/>
  <c r="I42" i="3"/>
  <c r="I43" i="3" s="1"/>
  <c r="I25" i="3"/>
  <c r="I26" i="2"/>
  <c r="I27" i="2" s="1"/>
</calcChain>
</file>

<file path=xl/sharedStrings.xml><?xml version="1.0" encoding="utf-8"?>
<sst xmlns="http://schemas.openxmlformats.org/spreadsheetml/2006/main" count="200" uniqueCount="45">
  <si>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</si>
  <si>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</si>
  <si>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</si>
  <si>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</si>
  <si>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</si>
  <si>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</si>
  <si>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</si>
  <si>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</si>
  <si>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</si>
  <si>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</si>
  <si>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</si>
  <si>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</si>
  <si>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</si>
  <si>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支払申請金額（予定）</t>
    <rPh sb="0" eb="2">
      <t>シハライ</t>
    </rPh>
    <rPh sb="2" eb="4">
      <t>シンセイ</t>
    </rPh>
    <rPh sb="4" eb="6">
      <t>キンガク</t>
    </rPh>
    <rPh sb="7" eb="9">
      <t>ヨテイ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</si>
  <si>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</si>
  <si>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</si>
  <si>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</si>
  <si>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</si>
  <si>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</si>
  <si>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</si>
  <si>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</si>
  <si>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</si>
  <si>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</si>
  <si>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</si>
  <si>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</si>
  <si>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</si>
  <si>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計画作成</t>
    <rPh sb="0" eb="2">
      <t>ケイカク</t>
    </rPh>
    <rPh sb="2" eb="4">
      <t>サクセイ</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</si>
  <si>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</si>
  <si>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</si>
  <si>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</si>
  <si>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</si>
  <si>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</si>
  <si>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</si>
  <si>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</si>
  <si>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</si>
  <si>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</si>
  <si>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</si>
  <si>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モニタリング会議</t>
    <rPh sb="6" eb="8">
      <t>カイギ</t>
    </rPh>
    <phoneticPr fontId="7"/>
  </si>
  <si>
    <t>3年間実施</t>
    <rPh sb="1" eb="3">
      <t>ネンカン</t>
    </rPh>
    <rPh sb="3" eb="5">
      <t>ジッシ</t>
    </rPh>
    <phoneticPr fontId="5"/>
  </si>
  <si>
    <t>年2回（6ヶ月ごと）×1時間×</t>
    <rPh sb="0" eb="1">
      <t>ネン</t>
    </rPh>
    <rPh sb="2" eb="3">
      <t>カイ</t>
    </rPh>
    <rPh sb="6" eb="7">
      <t>ゲツ</t>
    </rPh>
    <rPh sb="12" eb="14">
      <t>ジカン</t>
    </rPh>
    <phoneticPr fontId="5"/>
  </si>
  <si>
    <t>別紙２-３</t>
    <rPh sb="0" eb="2">
      <t>ベッシ</t>
    </rPh>
    <phoneticPr fontId="7"/>
  </si>
  <si>
    <t>業務別請求明細書</t>
    <rPh sb="0" eb="2">
      <t>ギョウム</t>
    </rPh>
    <rPh sb="2" eb="3">
      <t>ベツ</t>
    </rPh>
    <rPh sb="3" eb="5">
      <t>セイキュウ</t>
    </rPh>
    <rPh sb="5" eb="7">
      <t>メイサイ</t>
    </rPh>
    <rPh sb="7" eb="8">
      <t>ショ</t>
    </rPh>
    <phoneticPr fontId="7"/>
  </si>
  <si>
    <t>経営改善計画策定支援</t>
    <rPh sb="0" eb="10">
      <t>ケイエイカイゼンケイカクサクテイシエン</t>
    </rPh>
    <phoneticPr fontId="7"/>
  </si>
  <si>
    <t>バンクミーティング等</t>
    <rPh sb="9" eb="10">
      <t>ナド</t>
    </rPh>
    <phoneticPr fontId="5"/>
  </si>
  <si>
    <t>金　　額　（消費税8%込み）</t>
    <rPh sb="0" eb="1">
      <t>キン</t>
    </rPh>
    <rPh sb="3" eb="4">
      <t>ガク</t>
    </rPh>
    <rPh sb="6" eb="8">
      <t>ショウヒ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</si>
</sst>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
  </numFmts>
  <fonts count="1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03">
    <xf numFmtId="0" fontId="0" fillId="0" borderId="0" xfId="0"/>
    <xf numFmtId="0" fontId="4" fillId="0" borderId="0" xfId="1" applyFont="1">
      <alignmen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0" fontId="4" fillId="0" borderId="24" xfId="1" applyFont="1" applyBorder="1" applyAlignment="1">
      <alignment horizontal="center"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4" fillId="0" borderId="26" xfId="1" applyFont="1" applyBorder="1" applyAlignment="1">
      <alignment vertical="center" shrinkToFit="1"/>
    </xf>
    <xf numFmtId="0" fontId="4" fillId="0" borderId="27" xfId="3" applyFont="1" applyBorder="1" applyAlignment="1">
      <alignment vertical="center" shrinkToFit="1"/>
    </xf>
    <xf numFmtId="176" fontId="4" fillId="3" borderId="25" xfId="1" applyNumberFormat="1" applyFont="1" applyFill="1" applyBorder="1">
      <alignment vertical="center"/>
    </xf>
    <xf numFmtId="178" fontId="4" fillId="0" borderId="8" xfId="1" applyNumberFormat="1" applyFont="1" applyBorder="1">
      <alignment vertical="center"/>
    </xf>
    <xf numFmtId="0" fontId="4" fillId="0" borderId="6" xfId="1" applyFont="1" applyBorder="1" applyAlignment="1">
      <alignment vertical="center"/>
    </xf>
    <xf numFmtId="0" fontId="4" fillId="0" borderId="7" xfId="1" applyFont="1" applyBorder="1" applyAlignment="1">
      <alignment vertical="center"/>
    </xf>
    <xf numFmtId="0" fontId="6" fillId="0" borderId="0" xfId="1" applyFont="1" applyAlignment="1">
      <alignment horizontal="right" vertical="center"/>
    </xf>
    <xf numFmtId="0" fontId="0" fillId="0" borderId="0" xfId="0" applyAlignment="1">
      <alignment vertical="center"/>
    </xf>
    <xf numFmtId="176" fontId="4" fillId="0" borderId="6" xfId="1" applyNumberFormat="1" applyFont="1" applyBorder="1" applyAlignment="1">
      <alignment vertical="center"/>
    </xf>
    <xf numFmtId="0" fontId="0" fillId="0" borderId="7" xfId="0"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8" fillId="0" borderId="0" xfId="1" applyFont="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1" fillId="0" borderId="6" xfId="1" applyFont="1" applyBorder="1" applyAlignment="1">
      <alignment vertical="center"/>
    </xf>
    <xf numFmtId="0" fontId="11" fillId="0" borderId="21" xfId="2" applyFont="1" applyBorder="1" applyAlignment="1">
      <alignment vertical="center"/>
    </xf>
    <xf numFmtId="0" fontId="0" fillId="0" borderId="21" xfId="0" applyBorder="1" applyAlignment="1">
      <alignment vertical="center"/>
    </xf>
    <xf numFmtId="0" fontId="4" fillId="0" borderId="13" xfId="1" applyFont="1" applyBorder="1" applyAlignment="1">
      <alignment vertical="center" shrinkToFit="1"/>
    </xf>
    <xf numFmtId="0" fontId="0" fillId="0" borderId="14" xfId="0"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0" fillId="0" borderId="10" xfId="0" applyBorder="1" applyAlignment="1">
      <alignment vertical="center" shrinkToFit="1"/>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11" fillId="0" borderId="3" xfId="1" applyFont="1" applyBorder="1" applyAlignment="1">
      <alignment vertical="center"/>
    </xf>
    <xf numFmtId="177" fontId="4" fillId="0" borderId="6" xfId="1" applyNumberFormat="1" applyFont="1" applyBorder="1" applyAlignment="1">
      <alignment vertical="center"/>
    </xf>
    <xf numFmtId="0" fontId="4" fillId="0" borderId="21" xfId="1" applyFont="1" applyBorder="1" applyAlignment="1">
      <alignment vertical="center"/>
    </xf>
    <xf numFmtId="0" fontId="11" fillId="0" borderId="22" xfId="1" applyFont="1" applyBorder="1" applyAlignment="1">
      <alignment vertical="center"/>
    </xf>
    <xf numFmtId="0" fontId="4" fillId="0" borderId="26" xfId="1" applyFont="1" applyBorder="1" applyAlignment="1">
      <alignment vertical="center" shrinkToFit="1"/>
    </xf>
    <xf numFmtId="0" fontId="4" fillId="0" borderId="27" xfId="3" applyFont="1" applyBorder="1" applyAlignment="1">
      <alignment vertical="center" shrinkToFit="1"/>
    </xf>
    <xf numFmtId="0" fontId="3" fillId="0" borderId="1" xfId="1" applyBorder="1" applyAlignment="1">
      <alignment horizontal="left" vertical="center"/>
    </xf>
    <xf numFmtId="0" fontId="3" fillId="0" borderId="2" xfId="1" applyBorder="1" applyAlignment="1">
      <alignment horizontal="left" vertical="center"/>
    </xf>
    <xf numFmtId="0" fontId="3" fillId="0" borderId="0" xfId="1" applyAlignment="1">
      <alignment vertical="center"/>
    </xf>
    <xf numFmtId="0" fontId="11" fillId="0" borderId="3" xfId="1"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104775</xdr:rowOff>
    </xdr:from>
    <xdr:to>
      <xdr:col>2</xdr:col>
      <xdr:colOff>409575</xdr:colOff>
      <xdr:row>2</xdr:row>
      <xdr:rowOff>247650</xdr:rowOff>
    </xdr:to>
    <xdr:sp macro="" textlink="">
      <xdr:nvSpPr>
        <xdr:cNvPr id="2" name="正方形/長方形 1"/>
        <xdr:cNvSpPr/>
      </xdr:nvSpPr>
      <xdr:spPr>
        <a:xfrm>
          <a:off x="323850" y="104775"/>
          <a:ext cx="1581150" cy="438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cap="none" spc="0">
              <a:ln w="0"/>
              <a:solidFill>
                <a:srgbClr val="FF0000"/>
              </a:solidFill>
              <a:effectLst>
                <a:outerShdw blurRad="38100" dist="19050" dir="2700000" algn="tl" rotWithShape="0">
                  <a:schemeClr val="dk1">
                    <a:alpha val="40000"/>
                  </a:schemeClr>
                </a:outerShdw>
              </a:effectLst>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40" workbookViewId="0">
      <selection activeCell="E6" sqref="E6:I6"/>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11" ht="17.25">
      <c r="A1" s="1"/>
      <c r="B1" s="1"/>
      <c r="C1" s="1"/>
      <c r="D1" s="1"/>
      <c r="E1" s="1"/>
      <c r="F1" s="1"/>
      <c r="G1" s="1"/>
      <c r="H1" s="63" t="s">
        <v>40</v>
      </c>
      <c r="I1" s="64"/>
    </row>
    <row r="2" spans="1:11" ht="6" customHeight="1">
      <c r="A2" s="1"/>
      <c r="B2" s="1"/>
      <c r="C2" s="1"/>
      <c r="D2" s="1"/>
      <c r="E2" s="1"/>
      <c r="F2" s="1"/>
      <c r="G2" s="1"/>
      <c r="H2" s="1"/>
      <c r="I2" s="1"/>
    </row>
    <row r="3" spans="1:11" ht="27.75" customHeight="1">
      <c r="A3" s="1"/>
      <c r="B3" s="69" t="s">
        <v>41</v>
      </c>
      <c r="C3" s="69"/>
      <c r="D3" s="69"/>
      <c r="E3" s="69"/>
      <c r="F3" s="69"/>
      <c r="G3" s="69"/>
      <c r="H3" s="69"/>
      <c r="I3" s="69"/>
    </row>
    <row r="4" spans="1:11" ht="5.25" customHeight="1">
      <c r="A4" s="1"/>
      <c r="B4" s="1"/>
      <c r="C4" s="1"/>
      <c r="D4" s="1"/>
      <c r="E4" s="1"/>
      <c r="F4" s="1"/>
      <c r="G4" s="1"/>
      <c r="H4" s="1"/>
      <c r="I4" s="1"/>
    </row>
    <row r="5" spans="1:11" ht="18.75" customHeight="1">
      <c r="A5" s="3" t="s">
        <v>0</v>
      </c>
      <c r="B5" s="4" t="s">
        <v>42</v>
      </c>
      <c r="C5" s="1"/>
      <c r="D5" s="1"/>
      <c r="E5" s="1"/>
      <c r="F5" s="1"/>
      <c r="G5" s="1"/>
      <c r="H5" s="1"/>
      <c r="I5" s="1"/>
    </row>
    <row r="6" spans="1:11" ht="16.5" customHeight="1">
      <c r="A6" s="5"/>
      <c r="B6" s="6"/>
      <c r="C6" s="70" t="s">
        <v>1</v>
      </c>
      <c r="D6" s="70"/>
      <c r="E6" s="70" t="s">
        <v>44</v>
      </c>
      <c r="F6" s="70"/>
      <c r="G6" s="70"/>
      <c r="H6" s="70"/>
      <c r="I6" s="70"/>
    </row>
    <row r="7" spans="1:11" ht="16.5" customHeight="1">
      <c r="A7" s="7"/>
      <c r="B7" s="8"/>
      <c r="C7" s="70"/>
      <c r="D7" s="70"/>
      <c r="E7" s="9" t="s">
        <v>2</v>
      </c>
      <c r="F7" s="70" t="s">
        <v>3</v>
      </c>
      <c r="G7" s="71"/>
      <c r="H7" s="71" t="s">
        <v>31</v>
      </c>
      <c r="I7" s="72"/>
    </row>
    <row r="8" spans="1:11" ht="16.5" customHeight="1">
      <c r="A8" s="73" t="s">
        <v>36</v>
      </c>
      <c r="B8" s="74"/>
      <c r="C8" s="75"/>
      <c r="D8" s="66"/>
      <c r="E8" s="9"/>
      <c r="F8" s="56">
        <f>SUM(F9:F11)</f>
        <v>0</v>
      </c>
      <c r="G8" s="10" t="s">
        <v>32</v>
      </c>
      <c r="H8" s="65">
        <f>SUM(I9:I11)</f>
        <v>0</v>
      </c>
      <c r="I8" s="66"/>
    </row>
    <row r="9" spans="1:11" ht="16.5" customHeight="1">
      <c r="A9" s="11"/>
      <c r="B9" s="12" t="s">
        <v>4</v>
      </c>
      <c r="C9" s="67" t="s">
        <v>5</v>
      </c>
      <c r="D9" s="68"/>
      <c r="E9" s="50"/>
      <c r="F9" s="51"/>
      <c r="G9" s="13" t="s">
        <v>6</v>
      </c>
      <c r="H9" s="14"/>
      <c r="I9" s="15" t="str">
        <f>IF(E9="","",E9*F9)</f>
        <v/>
      </c>
      <c r="K9" s="16"/>
    </row>
    <row r="10" spans="1:11" ht="16.5" customHeight="1">
      <c r="A10" s="17"/>
      <c r="B10" s="18" t="s">
        <v>7</v>
      </c>
      <c r="C10" s="76" t="s">
        <v>5</v>
      </c>
      <c r="D10" s="78"/>
      <c r="E10" s="52"/>
      <c r="F10" s="53"/>
      <c r="G10" s="19" t="s">
        <v>6</v>
      </c>
      <c r="H10" s="20"/>
      <c r="I10" s="21" t="str">
        <f>IF(E10="","",E10*F10)</f>
        <v/>
      </c>
    </row>
    <row r="11" spans="1:11" ht="16.5" customHeight="1">
      <c r="A11" s="22"/>
      <c r="B11" s="23" t="s">
        <v>8</v>
      </c>
      <c r="C11" s="79"/>
      <c r="D11" s="80"/>
      <c r="E11" s="54"/>
      <c r="F11" s="55"/>
      <c r="G11" s="24" t="s">
        <v>6</v>
      </c>
      <c r="H11" s="25"/>
      <c r="I11" s="26" t="str">
        <f>IF(E11="","",E11*F11)</f>
        <v/>
      </c>
    </row>
    <row r="12" spans="1:11" ht="16.5" customHeight="1">
      <c r="A12" s="73" t="s">
        <v>26</v>
      </c>
      <c r="B12" s="81"/>
      <c r="C12" s="82"/>
      <c r="D12" s="83"/>
      <c r="E12" s="27"/>
      <c r="F12" s="56">
        <f>SUM(F13:F15)</f>
        <v>0</v>
      </c>
      <c r="G12" s="10" t="s">
        <v>32</v>
      </c>
      <c r="H12" s="65">
        <f>SUM(I13:I15)</f>
        <v>0</v>
      </c>
      <c r="I12" s="66"/>
    </row>
    <row r="13" spans="1:11" ht="16.5" customHeight="1">
      <c r="A13" s="11"/>
      <c r="B13" s="12" t="s">
        <v>4</v>
      </c>
      <c r="C13" s="67" t="s">
        <v>9</v>
      </c>
      <c r="D13" s="68"/>
      <c r="E13" s="50"/>
      <c r="F13" s="51"/>
      <c r="G13" s="13" t="s">
        <v>6</v>
      </c>
      <c r="H13" s="14"/>
      <c r="I13" s="15" t="str">
        <f>IF(E13="","",E13*F13)</f>
        <v/>
      </c>
    </row>
    <row r="14" spans="1:11" ht="16.5" customHeight="1">
      <c r="A14" s="17"/>
      <c r="B14" s="18" t="s">
        <v>7</v>
      </c>
      <c r="C14" s="76" t="s">
        <v>10</v>
      </c>
      <c r="D14" s="78"/>
      <c r="E14" s="52"/>
      <c r="F14" s="53"/>
      <c r="G14" s="19" t="s">
        <v>6</v>
      </c>
      <c r="H14" s="20"/>
      <c r="I14" s="21" t="str">
        <f>IF(E14="","",E14*F14)</f>
        <v/>
      </c>
    </row>
    <row r="15" spans="1:11" ht="16.5" customHeight="1">
      <c r="A15" s="22"/>
      <c r="B15" s="23" t="s">
        <v>8</v>
      </c>
      <c r="C15" s="79"/>
      <c r="D15" s="80"/>
      <c r="E15" s="54"/>
      <c r="F15" s="55"/>
      <c r="G15" s="24" t="s">
        <v>6</v>
      </c>
      <c r="H15" s="25"/>
      <c r="I15" s="26" t="str">
        <f>IF(E15="","",E15*F15)</f>
        <v/>
      </c>
    </row>
    <row r="16" spans="1:11" ht="16.5" customHeight="1">
      <c r="A16" s="73" t="s">
        <v>35</v>
      </c>
      <c r="B16" s="84"/>
      <c r="C16" s="85"/>
      <c r="D16" s="86"/>
      <c r="E16" s="59"/>
      <c r="F16" s="56">
        <f>SUM(F17:F19)</f>
        <v>0</v>
      </c>
      <c r="G16" s="10" t="s">
        <v>32</v>
      </c>
      <c r="H16" s="65">
        <f>SUM(I17:I19)</f>
        <v>0</v>
      </c>
      <c r="I16" s="66"/>
    </row>
    <row r="17" spans="1:9" ht="16.5" customHeight="1">
      <c r="A17" s="11"/>
      <c r="B17" s="12" t="s">
        <v>4</v>
      </c>
      <c r="C17" s="67" t="s">
        <v>33</v>
      </c>
      <c r="D17" s="87"/>
      <c r="E17" s="50"/>
      <c r="F17" s="51"/>
      <c r="G17" s="13" t="s">
        <v>6</v>
      </c>
      <c r="H17" s="14"/>
      <c r="I17" s="15" t="str">
        <f>IF(E17="","",E17*F17)</f>
        <v/>
      </c>
    </row>
    <row r="18" spans="1:9" ht="16.5" customHeight="1">
      <c r="A18" s="17"/>
      <c r="B18" s="18" t="s">
        <v>7</v>
      </c>
      <c r="C18" s="76" t="s">
        <v>33</v>
      </c>
      <c r="D18" s="77"/>
      <c r="E18" s="52"/>
      <c r="F18" s="53"/>
      <c r="G18" s="19" t="s">
        <v>6</v>
      </c>
      <c r="H18" s="20"/>
      <c r="I18" s="21" t="str">
        <f>IF(E18="","",E18*F18)</f>
        <v/>
      </c>
    </row>
    <row r="19" spans="1:9" ht="16.5" customHeight="1">
      <c r="A19" s="22"/>
      <c r="B19" s="23" t="s">
        <v>8</v>
      </c>
      <c r="C19" s="79"/>
      <c r="D19" s="88"/>
      <c r="E19" s="54"/>
      <c r="F19" s="55"/>
      <c r="G19" s="24" t="s">
        <v>6</v>
      </c>
      <c r="H19" s="25"/>
      <c r="I19" s="26" t="str">
        <f>IF(E19="","",E19*F19)</f>
        <v/>
      </c>
    </row>
    <row r="20" spans="1:9" ht="16.5" customHeight="1">
      <c r="A20" s="89" t="s">
        <v>34</v>
      </c>
      <c r="B20" s="90"/>
      <c r="C20" s="91"/>
      <c r="D20" s="92"/>
      <c r="E20" s="59"/>
      <c r="F20" s="56">
        <f>SUM(F21:F23)</f>
        <v>0</v>
      </c>
      <c r="G20" s="10" t="s">
        <v>32</v>
      </c>
      <c r="H20" s="65">
        <f>SUM(I21:I23)</f>
        <v>0</v>
      </c>
      <c r="I20" s="66"/>
    </row>
    <row r="21" spans="1:9" ht="16.5" customHeight="1">
      <c r="A21" s="11"/>
      <c r="B21" s="12" t="s">
        <v>4</v>
      </c>
      <c r="C21" s="67"/>
      <c r="D21" s="87"/>
      <c r="E21" s="50"/>
      <c r="F21" s="51"/>
      <c r="G21" s="13" t="s">
        <v>6</v>
      </c>
      <c r="H21" s="14"/>
      <c r="I21" s="15" t="str">
        <f>IF(E21="","",E21*F21)</f>
        <v/>
      </c>
    </row>
    <row r="22" spans="1:9" ht="16.5" customHeight="1">
      <c r="A22" s="17"/>
      <c r="B22" s="18" t="s">
        <v>7</v>
      </c>
      <c r="C22" s="76"/>
      <c r="D22" s="77"/>
      <c r="E22" s="52"/>
      <c r="F22" s="53"/>
      <c r="G22" s="19" t="s">
        <v>6</v>
      </c>
      <c r="H22" s="20"/>
      <c r="I22" s="21" t="str">
        <f>IF(E22="","",E22*F22)</f>
        <v/>
      </c>
    </row>
    <row r="23" spans="1:9" ht="16.5" customHeight="1">
      <c r="A23" s="22"/>
      <c r="B23" s="23" t="s">
        <v>8</v>
      </c>
      <c r="C23" s="79"/>
      <c r="D23" s="88"/>
      <c r="E23" s="54"/>
      <c r="F23" s="55"/>
      <c r="G23" s="24" t="s">
        <v>6</v>
      </c>
      <c r="H23" s="25"/>
      <c r="I23" s="26" t="str">
        <f>IF(E23="","",E23*F23)</f>
        <v/>
      </c>
    </row>
    <row r="24" spans="1:9" ht="16.5" customHeight="1">
      <c r="A24" s="93" t="s">
        <v>11</v>
      </c>
      <c r="B24" s="93"/>
      <c r="C24" s="29"/>
      <c r="D24" s="30"/>
      <c r="E24" s="31"/>
      <c r="F24" s="94">
        <f>SUM(F8,F12,F16,F20)</f>
        <v>0</v>
      </c>
      <c r="G24" s="95" t="s">
        <v>6</v>
      </c>
      <c r="H24" s="32"/>
      <c r="I24" s="15">
        <f>SUM(H8,H12,H16,H20)</f>
        <v>0</v>
      </c>
    </row>
    <row r="25" spans="1:9" ht="16.5" customHeight="1">
      <c r="A25" s="93"/>
      <c r="B25" s="93"/>
      <c r="C25" s="33"/>
      <c r="D25" s="34"/>
      <c r="E25" s="35"/>
      <c r="F25" s="94"/>
      <c r="G25" s="95"/>
      <c r="H25" s="36" t="s">
        <v>12</v>
      </c>
      <c r="I25" s="26">
        <f>ROUNDDOWN(I24-I24/1.08,0)</f>
        <v>0</v>
      </c>
    </row>
    <row r="26" spans="1:9" ht="16.5" customHeight="1">
      <c r="A26" s="93" t="s">
        <v>13</v>
      </c>
      <c r="B26" s="93"/>
      <c r="C26" s="70" t="s">
        <v>14</v>
      </c>
      <c r="D26" s="71"/>
      <c r="E26" s="31"/>
      <c r="F26" s="37"/>
      <c r="G26" s="38"/>
      <c r="H26" s="39"/>
      <c r="I26" s="40">
        <f>ROUNDDOWN(I24*2/3,0)</f>
        <v>0</v>
      </c>
    </row>
    <row r="27" spans="1:9" ht="16.5" customHeight="1">
      <c r="A27" s="93"/>
      <c r="B27" s="93"/>
      <c r="C27" s="70"/>
      <c r="D27" s="71"/>
      <c r="E27" s="35"/>
      <c r="F27" s="41"/>
      <c r="G27" s="42"/>
      <c r="H27" s="36" t="s">
        <v>12</v>
      </c>
      <c r="I27" s="43">
        <f>ROUNDDOWN(I26-I26/1.08,0)</f>
        <v>0</v>
      </c>
    </row>
    <row r="28" spans="1:9" ht="11.25" customHeight="1">
      <c r="A28" s="1"/>
      <c r="B28" s="1"/>
      <c r="C28" s="44"/>
      <c r="D28" s="44"/>
      <c r="E28" s="45"/>
      <c r="F28" s="45"/>
      <c r="G28" s="1"/>
      <c r="H28" s="45"/>
      <c r="I28" s="45"/>
    </row>
    <row r="29" spans="1:9" ht="16.5" customHeight="1">
      <c r="A29" s="4" t="s">
        <v>15</v>
      </c>
      <c r="B29" s="4" t="s">
        <v>16</v>
      </c>
      <c r="C29" s="44"/>
      <c r="D29" s="44"/>
      <c r="E29" s="45"/>
      <c r="F29" s="45"/>
      <c r="G29" s="1"/>
      <c r="H29" s="45"/>
      <c r="I29" s="45"/>
    </row>
    <row r="30" spans="1:9" ht="16.5" customHeight="1">
      <c r="A30" s="5"/>
      <c r="B30" s="6"/>
      <c r="C30" s="70" t="s">
        <v>1</v>
      </c>
      <c r="D30" s="70"/>
      <c r="E30" s="70" t="s">
        <v>44</v>
      </c>
      <c r="F30" s="70"/>
      <c r="G30" s="70"/>
      <c r="H30" s="70"/>
      <c r="I30" s="70"/>
    </row>
    <row r="31" spans="1:9" ht="16.5" customHeight="1">
      <c r="A31" s="7"/>
      <c r="B31" s="8"/>
      <c r="C31" s="70"/>
      <c r="D31" s="70"/>
      <c r="E31" s="9" t="s">
        <v>2</v>
      </c>
      <c r="F31" s="70" t="s">
        <v>3</v>
      </c>
      <c r="G31" s="71"/>
      <c r="H31" s="71" t="s">
        <v>31</v>
      </c>
      <c r="I31" s="72"/>
    </row>
    <row r="32" spans="1:9" ht="16.5" customHeight="1">
      <c r="A32" s="93" t="s">
        <v>17</v>
      </c>
      <c r="B32" s="96"/>
      <c r="C32" s="29"/>
      <c r="D32" s="46"/>
      <c r="E32" s="27"/>
      <c r="F32" s="60">
        <f>SUM(F33:F35)</f>
        <v>0</v>
      </c>
      <c r="G32" s="28" t="s">
        <v>32</v>
      </c>
      <c r="H32" s="65">
        <f>SUM(I33:I35)</f>
        <v>0</v>
      </c>
      <c r="I32" s="66"/>
    </row>
    <row r="33" spans="1:9" ht="16.5" customHeight="1">
      <c r="A33" s="11"/>
      <c r="B33" s="12" t="s">
        <v>4</v>
      </c>
      <c r="C33" s="67" t="s">
        <v>18</v>
      </c>
      <c r="D33" s="68"/>
      <c r="E33" s="50"/>
      <c r="F33" s="51"/>
      <c r="G33" s="13" t="s">
        <v>6</v>
      </c>
      <c r="H33" s="14"/>
      <c r="I33" s="15" t="str">
        <f>IF(E33="","",E33*F33)</f>
        <v/>
      </c>
    </row>
    <row r="34" spans="1:9" ht="16.5" customHeight="1">
      <c r="A34" s="17"/>
      <c r="B34" s="18" t="s">
        <v>7</v>
      </c>
      <c r="C34" s="76" t="s">
        <v>19</v>
      </c>
      <c r="D34" s="78"/>
      <c r="E34" s="52"/>
      <c r="F34" s="53"/>
      <c r="G34" s="19" t="s">
        <v>6</v>
      </c>
      <c r="H34" s="20"/>
      <c r="I34" s="21" t="str">
        <f>IF(E34="","",E34*F34)</f>
        <v/>
      </c>
    </row>
    <row r="35" spans="1:9" ht="16.5" customHeight="1">
      <c r="A35" s="22"/>
      <c r="B35" s="23" t="s">
        <v>8</v>
      </c>
      <c r="C35" s="79"/>
      <c r="D35" s="80"/>
      <c r="E35" s="54"/>
      <c r="F35" s="55"/>
      <c r="G35" s="24" t="s">
        <v>6</v>
      </c>
      <c r="H35" s="25"/>
      <c r="I35" s="26" t="str">
        <f>IF(E35="","",E35*F35)</f>
        <v/>
      </c>
    </row>
    <row r="36" spans="1:9" ht="16.5" customHeight="1">
      <c r="A36" s="93" t="s">
        <v>37</v>
      </c>
      <c r="B36" s="96"/>
      <c r="C36" s="61"/>
      <c r="D36" s="62"/>
      <c r="E36" s="59"/>
      <c r="F36" s="60">
        <f>SUM(F37:F39)</f>
        <v>0</v>
      </c>
      <c r="G36" s="48" t="s">
        <v>32</v>
      </c>
      <c r="H36" s="65">
        <f>SUM(I37:I39)</f>
        <v>0</v>
      </c>
      <c r="I36" s="66"/>
    </row>
    <row r="37" spans="1:9" ht="16.5" customHeight="1">
      <c r="A37" s="11"/>
      <c r="B37" s="12" t="s">
        <v>4</v>
      </c>
      <c r="C37" s="99" t="s">
        <v>43</v>
      </c>
      <c r="D37" s="100"/>
      <c r="E37" s="50"/>
      <c r="F37" s="51"/>
      <c r="G37" s="13" t="s">
        <v>6</v>
      </c>
      <c r="H37" s="14"/>
      <c r="I37" s="15" t="str">
        <f>IF(E37="","",E37*F37)</f>
        <v/>
      </c>
    </row>
    <row r="38" spans="1:9" ht="16.5" customHeight="1">
      <c r="A38" s="17"/>
      <c r="B38" s="18" t="s">
        <v>7</v>
      </c>
      <c r="C38" s="97" t="s">
        <v>39</v>
      </c>
      <c r="D38" s="98"/>
      <c r="E38" s="52"/>
      <c r="F38" s="53"/>
      <c r="G38" s="19" t="s">
        <v>6</v>
      </c>
      <c r="H38" s="20"/>
      <c r="I38" s="21" t="str">
        <f>IF(E38="","",E38*F38)</f>
        <v/>
      </c>
    </row>
    <row r="39" spans="1:9" ht="16.5" customHeight="1">
      <c r="A39" s="22"/>
      <c r="B39" s="23" t="s">
        <v>8</v>
      </c>
      <c r="C39" s="57" t="s">
        <v>38</v>
      </c>
      <c r="D39" s="58"/>
      <c r="E39" s="54"/>
      <c r="F39" s="55"/>
      <c r="G39" s="24" t="s">
        <v>6</v>
      </c>
      <c r="H39" s="25"/>
      <c r="I39" s="26" t="str">
        <f>IF(E39="","",E39*F39)</f>
        <v/>
      </c>
    </row>
    <row r="40" spans="1:9" ht="16.5" customHeight="1">
      <c r="A40" s="93" t="s">
        <v>11</v>
      </c>
      <c r="B40" s="93"/>
      <c r="C40" s="29"/>
      <c r="D40" s="30"/>
      <c r="E40" s="31"/>
      <c r="F40" s="94">
        <f>SUM(F33:F35,F37:F39)</f>
        <v>0</v>
      </c>
      <c r="G40" s="95" t="s">
        <v>6</v>
      </c>
      <c r="H40" s="32"/>
      <c r="I40" s="15">
        <f>SUM(H32,H36)</f>
        <v>0</v>
      </c>
    </row>
    <row r="41" spans="1:9" ht="16.5" customHeight="1">
      <c r="A41" s="93"/>
      <c r="B41" s="93"/>
      <c r="C41" s="33"/>
      <c r="D41" s="34"/>
      <c r="E41" s="35"/>
      <c r="F41" s="94"/>
      <c r="G41" s="95"/>
      <c r="H41" s="36" t="s">
        <v>12</v>
      </c>
      <c r="I41" s="26">
        <f>ROUNDDOWN(I40-I40/1.08,0)</f>
        <v>0</v>
      </c>
    </row>
    <row r="42" spans="1:9" ht="16.5" customHeight="1">
      <c r="A42" s="102" t="s">
        <v>20</v>
      </c>
      <c r="B42" s="102"/>
      <c r="C42" s="70" t="s">
        <v>14</v>
      </c>
      <c r="D42" s="71"/>
      <c r="E42" s="31"/>
      <c r="F42" s="37"/>
      <c r="G42" s="38"/>
      <c r="H42" s="39"/>
      <c r="I42" s="40">
        <f>ROUNDDOWN(I40*2/3,0)</f>
        <v>0</v>
      </c>
    </row>
    <row r="43" spans="1:9" ht="16.5" customHeight="1">
      <c r="A43" s="102"/>
      <c r="B43" s="102"/>
      <c r="C43" s="70"/>
      <c r="D43" s="71"/>
      <c r="E43" s="35"/>
      <c r="F43" s="41"/>
      <c r="G43" s="42"/>
      <c r="H43" s="36" t="s">
        <v>12</v>
      </c>
      <c r="I43" s="43">
        <f>ROUNDDOWN(I42-I42/1.08,0)</f>
        <v>0</v>
      </c>
    </row>
    <row r="44" spans="1:9" ht="8.25" customHeight="1"/>
    <row r="45" spans="1:9" ht="16.5" customHeight="1">
      <c r="A45" s="49" t="s">
        <v>21</v>
      </c>
      <c r="B45" s="101" t="s">
        <v>27</v>
      </c>
      <c r="C45" s="101"/>
      <c r="D45" s="101"/>
      <c r="E45" s="101"/>
      <c r="F45" s="101"/>
      <c r="G45" s="101"/>
      <c r="H45" s="101"/>
      <c r="I45" s="101"/>
    </row>
    <row r="46" spans="1:9" ht="16.5" customHeight="1">
      <c r="B46" s="101" t="s">
        <v>28</v>
      </c>
      <c r="C46" s="101"/>
      <c r="D46" s="101"/>
      <c r="E46" s="101"/>
      <c r="F46" s="101"/>
      <c r="G46" s="101"/>
      <c r="H46" s="101"/>
      <c r="I46" s="101"/>
    </row>
    <row r="47" spans="1:9" ht="16.5" customHeight="1">
      <c r="A47" s="49" t="s">
        <v>21</v>
      </c>
      <c r="B47" s="101" t="s">
        <v>29</v>
      </c>
      <c r="C47" s="101"/>
      <c r="D47" s="101"/>
      <c r="E47" s="101"/>
      <c r="F47" s="101"/>
      <c r="G47" s="101"/>
      <c r="H47" s="101"/>
      <c r="I47" s="101"/>
    </row>
    <row r="48" spans="1:9" ht="16.5" customHeight="1">
      <c r="A48" s="49"/>
      <c r="B48" s="101" t="s">
        <v>30</v>
      </c>
      <c r="C48" s="101"/>
      <c r="D48" s="101"/>
      <c r="E48" s="101"/>
      <c r="F48" s="101"/>
      <c r="G48" s="101"/>
      <c r="H48" s="101"/>
      <c r="I48" s="101"/>
    </row>
    <row r="49" spans="1:9" ht="16.5" customHeight="1">
      <c r="A49" s="49" t="s">
        <v>21</v>
      </c>
      <c r="B49" s="101" t="s">
        <v>22</v>
      </c>
      <c r="C49" s="101"/>
      <c r="D49" s="101"/>
      <c r="E49" s="101"/>
      <c r="F49" s="101"/>
      <c r="G49" s="101"/>
      <c r="H49" s="101"/>
      <c r="I49" s="101"/>
    </row>
    <row r="50" spans="1:9" ht="16.5" customHeight="1">
      <c r="A50" s="49" t="s">
        <v>21</v>
      </c>
      <c r="B50" s="101" t="s">
        <v>23</v>
      </c>
      <c r="C50" s="101"/>
      <c r="D50" s="101"/>
      <c r="E50" s="101"/>
      <c r="F50" s="101"/>
      <c r="G50" s="101"/>
      <c r="H50" s="101"/>
      <c r="I50" s="101"/>
    </row>
    <row r="51" spans="1:9" ht="16.5" customHeight="1">
      <c r="A51" s="49" t="s">
        <v>21</v>
      </c>
      <c r="B51" s="101" t="s">
        <v>24</v>
      </c>
      <c r="C51" s="101"/>
      <c r="D51" s="101"/>
      <c r="E51" s="101"/>
      <c r="F51" s="101"/>
      <c r="G51" s="101"/>
      <c r="H51" s="101"/>
      <c r="I51" s="101"/>
    </row>
    <row r="52" spans="1:9" ht="16.5" customHeight="1">
      <c r="B52" s="101" t="s">
        <v>25</v>
      </c>
      <c r="C52" s="101"/>
      <c r="D52" s="101"/>
      <c r="E52" s="101"/>
      <c r="F52" s="101"/>
      <c r="G52" s="101"/>
      <c r="H52" s="101"/>
      <c r="I52" s="101"/>
    </row>
  </sheetData>
  <mergeCells count="57">
    <mergeCell ref="B49:I49"/>
    <mergeCell ref="B50:I50"/>
    <mergeCell ref="B51:I51"/>
    <mergeCell ref="B52:I52"/>
    <mergeCell ref="A42:B43"/>
    <mergeCell ref="C42:D43"/>
    <mergeCell ref="B45:I45"/>
    <mergeCell ref="B46:I46"/>
    <mergeCell ref="B47:I47"/>
    <mergeCell ref="B48:I48"/>
    <mergeCell ref="C26:D27"/>
    <mergeCell ref="G40:G41"/>
    <mergeCell ref="A32:B32"/>
    <mergeCell ref="H32:I32"/>
    <mergeCell ref="C33:D33"/>
    <mergeCell ref="C34:D34"/>
    <mergeCell ref="C35:D35"/>
    <mergeCell ref="A36:B36"/>
    <mergeCell ref="H36:I36"/>
    <mergeCell ref="C38:D38"/>
    <mergeCell ref="A40:B41"/>
    <mergeCell ref="F40:F41"/>
    <mergeCell ref="C37:D37"/>
    <mergeCell ref="H16:I16"/>
    <mergeCell ref="C17:D17"/>
    <mergeCell ref="C30:D31"/>
    <mergeCell ref="E30:I30"/>
    <mergeCell ref="F31:G31"/>
    <mergeCell ref="H31:I31"/>
    <mergeCell ref="C19:D19"/>
    <mergeCell ref="A20:D20"/>
    <mergeCell ref="H20:I20"/>
    <mergeCell ref="C21:D21"/>
    <mergeCell ref="C22:D22"/>
    <mergeCell ref="C23:D23"/>
    <mergeCell ref="A24:B25"/>
    <mergeCell ref="F24:F25"/>
    <mergeCell ref="G24:G25"/>
    <mergeCell ref="A26:B27"/>
    <mergeCell ref="C18:D18"/>
    <mergeCell ref="C9:D9"/>
    <mergeCell ref="C10:D10"/>
    <mergeCell ref="C11:D11"/>
    <mergeCell ref="A12:D12"/>
    <mergeCell ref="C14:D14"/>
    <mergeCell ref="C15:D15"/>
    <mergeCell ref="A16:D16"/>
    <mergeCell ref="H1:I1"/>
    <mergeCell ref="H12:I12"/>
    <mergeCell ref="C13:D13"/>
    <mergeCell ref="B3:I3"/>
    <mergeCell ref="C6:D7"/>
    <mergeCell ref="E6:I6"/>
    <mergeCell ref="F7:G7"/>
    <mergeCell ref="H7:I7"/>
    <mergeCell ref="A8:D8"/>
    <mergeCell ref="H8:I8"/>
  </mergeCells>
  <phoneticPr fontId="5"/>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J5" sqref="J5"/>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11" ht="17.25">
      <c r="A1" s="1"/>
      <c r="B1" s="1"/>
      <c r="C1" s="1"/>
      <c r="D1" s="1"/>
      <c r="E1" s="1"/>
      <c r="F1" s="1"/>
      <c r="G1" s="1"/>
      <c r="H1" s="63" t="s">
        <v>40</v>
      </c>
      <c r="I1" s="64"/>
    </row>
    <row r="2" spans="1:11" ht="6" customHeight="1">
      <c r="A2" s="1"/>
      <c r="B2" s="1"/>
      <c r="C2" s="1"/>
      <c r="D2" s="1"/>
      <c r="E2" s="1"/>
      <c r="F2" s="1"/>
      <c r="G2" s="1"/>
      <c r="H2" s="1"/>
      <c r="I2" s="1"/>
    </row>
    <row r="3" spans="1:11" ht="27.75" customHeight="1">
      <c r="A3" s="1"/>
      <c r="B3" s="69" t="s">
        <v>41</v>
      </c>
      <c r="C3" s="69"/>
      <c r="D3" s="69"/>
      <c r="E3" s="69"/>
      <c r="F3" s="69"/>
      <c r="G3" s="69"/>
      <c r="H3" s="69"/>
      <c r="I3" s="69"/>
    </row>
    <row r="4" spans="1:11" ht="5.25" customHeight="1">
      <c r="A4" s="1"/>
      <c r="B4" s="1"/>
      <c r="C4" s="1"/>
      <c r="D4" s="1"/>
      <c r="E4" s="1"/>
      <c r="F4" s="1"/>
      <c r="G4" s="1"/>
      <c r="H4" s="1"/>
      <c r="I4" s="1"/>
    </row>
    <row r="5" spans="1:11" ht="18.75" customHeight="1">
      <c r="A5" s="3" t="s">
        <v>0</v>
      </c>
      <c r="B5" s="4" t="s">
        <v>42</v>
      </c>
      <c r="C5" s="1"/>
      <c r="D5" s="1"/>
      <c r="E5" s="1"/>
      <c r="F5" s="1"/>
      <c r="G5" s="1"/>
      <c r="H5" s="1"/>
      <c r="I5" s="1"/>
    </row>
    <row r="6" spans="1:11" ht="16.5" customHeight="1">
      <c r="A6" s="5"/>
      <c r="B6" s="6"/>
      <c r="C6" s="70" t="s">
        <v>1</v>
      </c>
      <c r="D6" s="70"/>
      <c r="E6" s="70" t="s">
        <v>44</v>
      </c>
      <c r="F6" s="70"/>
      <c r="G6" s="70"/>
      <c r="H6" s="70"/>
      <c r="I6" s="70"/>
    </row>
    <row r="7" spans="1:11" ht="16.5" customHeight="1">
      <c r="A7" s="7"/>
      <c r="B7" s="8"/>
      <c r="C7" s="70"/>
      <c r="D7" s="70"/>
      <c r="E7" s="9" t="s">
        <v>2</v>
      </c>
      <c r="F7" s="70" t="s">
        <v>3</v>
      </c>
      <c r="G7" s="71"/>
      <c r="H7" s="71" t="s">
        <v>31</v>
      </c>
      <c r="I7" s="72"/>
    </row>
    <row r="8" spans="1:11" ht="16.5" customHeight="1">
      <c r="A8" s="73" t="s">
        <v>36</v>
      </c>
      <c r="B8" s="74"/>
      <c r="C8" s="75"/>
      <c r="D8" s="66"/>
      <c r="E8" s="9"/>
      <c r="F8" s="56">
        <f>SUM(F9:F11)</f>
        <v>15</v>
      </c>
      <c r="G8" s="10" t="s">
        <v>32</v>
      </c>
      <c r="H8" s="65">
        <f>SUM(I9:I11)</f>
        <v>102000</v>
      </c>
      <c r="I8" s="66"/>
    </row>
    <row r="9" spans="1:11" ht="16.5" customHeight="1">
      <c r="A9" s="11"/>
      <c r="B9" s="12" t="s">
        <v>4</v>
      </c>
      <c r="C9" s="67" t="s">
        <v>5</v>
      </c>
      <c r="D9" s="68"/>
      <c r="E9" s="50">
        <v>8000</v>
      </c>
      <c r="F9" s="51">
        <v>6</v>
      </c>
      <c r="G9" s="13" t="s">
        <v>6</v>
      </c>
      <c r="H9" s="14"/>
      <c r="I9" s="15">
        <f>IF(E9="","",E9*F9)</f>
        <v>48000</v>
      </c>
      <c r="K9" s="16"/>
    </row>
    <row r="10" spans="1:11" ht="16.5" customHeight="1">
      <c r="A10" s="17"/>
      <c r="B10" s="18" t="s">
        <v>7</v>
      </c>
      <c r="C10" s="76" t="s">
        <v>5</v>
      </c>
      <c r="D10" s="78"/>
      <c r="E10" s="52">
        <v>6000</v>
      </c>
      <c r="F10" s="53">
        <v>9</v>
      </c>
      <c r="G10" s="19" t="s">
        <v>6</v>
      </c>
      <c r="H10" s="20"/>
      <c r="I10" s="21">
        <f>IF(E10="","",E10*F10)</f>
        <v>54000</v>
      </c>
    </row>
    <row r="11" spans="1:11" ht="16.5" customHeight="1">
      <c r="A11" s="22"/>
      <c r="B11" s="23" t="s">
        <v>8</v>
      </c>
      <c r="C11" s="79"/>
      <c r="D11" s="80"/>
      <c r="E11" s="54"/>
      <c r="F11" s="55"/>
      <c r="G11" s="24" t="s">
        <v>6</v>
      </c>
      <c r="H11" s="25"/>
      <c r="I11" s="26" t="str">
        <f>IF(E11="","",E11*F11)</f>
        <v/>
      </c>
    </row>
    <row r="12" spans="1:11" ht="16.5" customHeight="1">
      <c r="A12" s="73" t="s">
        <v>26</v>
      </c>
      <c r="B12" s="81"/>
      <c r="C12" s="82"/>
      <c r="D12" s="83"/>
      <c r="E12" s="27"/>
      <c r="F12" s="56">
        <f>SUM(F13:F15)</f>
        <v>40</v>
      </c>
      <c r="G12" s="10" t="s">
        <v>32</v>
      </c>
      <c r="H12" s="65">
        <f>SUM(I13:I15)</f>
        <v>280000</v>
      </c>
      <c r="I12" s="66"/>
    </row>
    <row r="13" spans="1:11" ht="16.5" customHeight="1">
      <c r="A13" s="11"/>
      <c r="B13" s="12" t="s">
        <v>4</v>
      </c>
      <c r="C13" s="67" t="s">
        <v>9</v>
      </c>
      <c r="D13" s="68"/>
      <c r="E13" s="50">
        <v>8000</v>
      </c>
      <c r="F13" s="51">
        <v>20</v>
      </c>
      <c r="G13" s="13" t="s">
        <v>6</v>
      </c>
      <c r="H13" s="14"/>
      <c r="I13" s="15">
        <f>IF(E13="","",E13*F13)</f>
        <v>160000</v>
      </c>
    </row>
    <row r="14" spans="1:11" ht="16.5" customHeight="1">
      <c r="A14" s="17"/>
      <c r="B14" s="18" t="s">
        <v>7</v>
      </c>
      <c r="C14" s="76" t="s">
        <v>10</v>
      </c>
      <c r="D14" s="78"/>
      <c r="E14" s="52">
        <v>6000</v>
      </c>
      <c r="F14" s="53">
        <v>20</v>
      </c>
      <c r="G14" s="19" t="s">
        <v>6</v>
      </c>
      <c r="H14" s="20"/>
      <c r="I14" s="21">
        <f>IF(E14="","",E14*F14)</f>
        <v>120000</v>
      </c>
    </row>
    <row r="15" spans="1:11" ht="16.5" customHeight="1">
      <c r="A15" s="22"/>
      <c r="B15" s="23" t="s">
        <v>8</v>
      </c>
      <c r="C15" s="79"/>
      <c r="D15" s="80"/>
      <c r="E15" s="54"/>
      <c r="F15" s="55"/>
      <c r="G15" s="24" t="s">
        <v>6</v>
      </c>
      <c r="H15" s="25"/>
      <c r="I15" s="26" t="str">
        <f>IF(E15="","",E15*F15)</f>
        <v/>
      </c>
    </row>
    <row r="16" spans="1:11" ht="16.5" customHeight="1">
      <c r="A16" s="73" t="s">
        <v>35</v>
      </c>
      <c r="B16" s="84"/>
      <c r="C16" s="85"/>
      <c r="D16" s="86"/>
      <c r="E16" s="59"/>
      <c r="F16" s="56">
        <f>SUM(F17:F19)</f>
        <v>6</v>
      </c>
      <c r="G16" s="10" t="s">
        <v>32</v>
      </c>
      <c r="H16" s="65">
        <f>SUM(I17:I19)</f>
        <v>42000</v>
      </c>
      <c r="I16" s="66"/>
    </row>
    <row r="17" spans="1:9" ht="16.5" customHeight="1">
      <c r="A17" s="11"/>
      <c r="B17" s="12" t="s">
        <v>4</v>
      </c>
      <c r="C17" s="67" t="s">
        <v>33</v>
      </c>
      <c r="D17" s="87"/>
      <c r="E17" s="50">
        <v>8000</v>
      </c>
      <c r="F17" s="51">
        <v>3</v>
      </c>
      <c r="G17" s="13" t="s">
        <v>6</v>
      </c>
      <c r="H17" s="14"/>
      <c r="I17" s="15">
        <f>IF(E17="","",E17*F17)</f>
        <v>24000</v>
      </c>
    </row>
    <row r="18" spans="1:9" ht="16.5" customHeight="1">
      <c r="A18" s="17"/>
      <c r="B18" s="18" t="s">
        <v>7</v>
      </c>
      <c r="C18" s="76" t="s">
        <v>33</v>
      </c>
      <c r="D18" s="77"/>
      <c r="E18" s="52">
        <v>6000</v>
      </c>
      <c r="F18" s="53">
        <v>3</v>
      </c>
      <c r="G18" s="19" t="s">
        <v>6</v>
      </c>
      <c r="H18" s="20"/>
      <c r="I18" s="21">
        <f>IF(E18="","",E18*F18)</f>
        <v>18000</v>
      </c>
    </row>
    <row r="19" spans="1:9" ht="16.5" customHeight="1">
      <c r="A19" s="22"/>
      <c r="B19" s="23" t="s">
        <v>8</v>
      </c>
      <c r="C19" s="79"/>
      <c r="D19" s="88"/>
      <c r="E19" s="54"/>
      <c r="F19" s="55"/>
      <c r="G19" s="24" t="s">
        <v>6</v>
      </c>
      <c r="H19" s="25"/>
      <c r="I19" s="26" t="str">
        <f>IF(E19="","",E19*F19)</f>
        <v/>
      </c>
    </row>
    <row r="20" spans="1:9" ht="16.5" customHeight="1">
      <c r="A20" s="89" t="s">
        <v>34</v>
      </c>
      <c r="B20" s="90"/>
      <c r="C20" s="91"/>
      <c r="D20" s="92"/>
      <c r="E20" s="59"/>
      <c r="F20" s="56">
        <f>SUM(F21:F23)</f>
        <v>8</v>
      </c>
      <c r="G20" s="10" t="s">
        <v>32</v>
      </c>
      <c r="H20" s="65">
        <f>SUM(I21:I23)</f>
        <v>56000</v>
      </c>
      <c r="I20" s="66"/>
    </row>
    <row r="21" spans="1:9" ht="16.5" customHeight="1">
      <c r="A21" s="11"/>
      <c r="B21" s="12" t="s">
        <v>4</v>
      </c>
      <c r="C21" s="67"/>
      <c r="D21" s="87"/>
      <c r="E21" s="50">
        <v>8000</v>
      </c>
      <c r="F21" s="51">
        <v>4</v>
      </c>
      <c r="G21" s="13" t="s">
        <v>6</v>
      </c>
      <c r="H21" s="14"/>
      <c r="I21" s="15">
        <f>IF(E21="","",E21*F21)</f>
        <v>32000</v>
      </c>
    </row>
    <row r="22" spans="1:9" ht="16.5" customHeight="1">
      <c r="A22" s="17"/>
      <c r="B22" s="18" t="s">
        <v>7</v>
      </c>
      <c r="C22" s="76"/>
      <c r="D22" s="77"/>
      <c r="E22" s="52">
        <v>6000</v>
      </c>
      <c r="F22" s="53">
        <v>4</v>
      </c>
      <c r="G22" s="19" t="s">
        <v>6</v>
      </c>
      <c r="H22" s="20"/>
      <c r="I22" s="21">
        <f>IF(E22="","",E22*F22)</f>
        <v>24000</v>
      </c>
    </row>
    <row r="23" spans="1:9" ht="16.5" customHeight="1">
      <c r="A23" s="22"/>
      <c r="B23" s="23" t="s">
        <v>8</v>
      </c>
      <c r="C23" s="79"/>
      <c r="D23" s="88"/>
      <c r="E23" s="54"/>
      <c r="F23" s="55"/>
      <c r="G23" s="24" t="s">
        <v>6</v>
      </c>
      <c r="H23" s="25"/>
      <c r="I23" s="26" t="str">
        <f>IF(E23="","",E23*F23)</f>
        <v/>
      </c>
    </row>
    <row r="24" spans="1:9" ht="16.5" customHeight="1">
      <c r="A24" s="93" t="s">
        <v>11</v>
      </c>
      <c r="B24" s="93"/>
      <c r="C24" s="29"/>
      <c r="D24" s="30"/>
      <c r="E24" s="31"/>
      <c r="F24" s="94">
        <f>SUM(F8,F12,F16,F20)</f>
        <v>69</v>
      </c>
      <c r="G24" s="95" t="s">
        <v>6</v>
      </c>
      <c r="H24" s="32"/>
      <c r="I24" s="15">
        <f>SUM(H8,H12,H16,H20)</f>
        <v>480000</v>
      </c>
    </row>
    <row r="25" spans="1:9" ht="16.5" customHeight="1">
      <c r="A25" s="93"/>
      <c r="B25" s="93"/>
      <c r="C25" s="33"/>
      <c r="D25" s="34"/>
      <c r="E25" s="35"/>
      <c r="F25" s="94"/>
      <c r="G25" s="95"/>
      <c r="H25" s="36" t="s">
        <v>12</v>
      </c>
      <c r="I25" s="26">
        <f>ROUNDDOWN(I24-I24/1.08,0)</f>
        <v>35555</v>
      </c>
    </row>
    <row r="26" spans="1:9" ht="16.5" customHeight="1">
      <c r="A26" s="93" t="s">
        <v>13</v>
      </c>
      <c r="B26" s="93"/>
      <c r="C26" s="70" t="s">
        <v>14</v>
      </c>
      <c r="D26" s="71"/>
      <c r="E26" s="31"/>
      <c r="F26" s="37"/>
      <c r="G26" s="38"/>
      <c r="H26" s="39"/>
      <c r="I26" s="40">
        <f>ROUNDDOWN(I24*2/3,0)</f>
        <v>320000</v>
      </c>
    </row>
    <row r="27" spans="1:9" ht="16.5" customHeight="1">
      <c r="A27" s="93"/>
      <c r="B27" s="93"/>
      <c r="C27" s="70"/>
      <c r="D27" s="71"/>
      <c r="E27" s="35"/>
      <c r="F27" s="41"/>
      <c r="G27" s="42"/>
      <c r="H27" s="36" t="s">
        <v>12</v>
      </c>
      <c r="I27" s="43">
        <f>ROUNDDOWN(I26-I26/1.08,0)</f>
        <v>23703</v>
      </c>
    </row>
    <row r="28" spans="1:9" ht="11.25" customHeight="1">
      <c r="A28" s="1"/>
      <c r="B28" s="1"/>
      <c r="C28" s="44"/>
      <c r="D28" s="44"/>
      <c r="E28" s="45"/>
      <c r="F28" s="45"/>
      <c r="G28" s="1"/>
      <c r="H28" s="45"/>
      <c r="I28" s="45"/>
    </row>
    <row r="29" spans="1:9" ht="16.5" customHeight="1">
      <c r="A29" s="4" t="s">
        <v>15</v>
      </c>
      <c r="B29" s="4" t="s">
        <v>16</v>
      </c>
      <c r="C29" s="44"/>
      <c r="D29" s="44"/>
      <c r="E29" s="45"/>
      <c r="F29" s="45"/>
      <c r="G29" s="1"/>
      <c r="H29" s="45"/>
      <c r="I29" s="45"/>
    </row>
    <row r="30" spans="1:9" ht="16.5" customHeight="1">
      <c r="A30" s="5"/>
      <c r="B30" s="6"/>
      <c r="C30" s="70" t="s">
        <v>1</v>
      </c>
      <c r="D30" s="70"/>
      <c r="E30" s="70" t="s">
        <v>44</v>
      </c>
      <c r="F30" s="70"/>
      <c r="G30" s="70"/>
      <c r="H30" s="70"/>
      <c r="I30" s="70"/>
    </row>
    <row r="31" spans="1:9" ht="16.5" customHeight="1">
      <c r="A31" s="7"/>
      <c r="B31" s="8"/>
      <c r="C31" s="70"/>
      <c r="D31" s="70"/>
      <c r="E31" s="9" t="s">
        <v>2</v>
      </c>
      <c r="F31" s="70" t="s">
        <v>3</v>
      </c>
      <c r="G31" s="71"/>
      <c r="H31" s="71" t="s">
        <v>31</v>
      </c>
      <c r="I31" s="72"/>
    </row>
    <row r="32" spans="1:9" ht="16.5" customHeight="1">
      <c r="A32" s="93" t="s">
        <v>17</v>
      </c>
      <c r="B32" s="96"/>
      <c r="C32" s="29"/>
      <c r="D32" s="46"/>
      <c r="E32" s="27"/>
      <c r="F32" s="60">
        <f>SUM(F33:F35)</f>
        <v>30</v>
      </c>
      <c r="G32" s="28" t="s">
        <v>32</v>
      </c>
      <c r="H32" s="65">
        <f>SUM(I33:I35)</f>
        <v>204000</v>
      </c>
      <c r="I32" s="66"/>
    </row>
    <row r="33" spans="1:9" ht="16.5" customHeight="1">
      <c r="A33" s="11"/>
      <c r="B33" s="12" t="s">
        <v>4</v>
      </c>
      <c r="C33" s="67" t="s">
        <v>18</v>
      </c>
      <c r="D33" s="68"/>
      <c r="E33" s="50">
        <v>8000</v>
      </c>
      <c r="F33" s="51">
        <v>12</v>
      </c>
      <c r="G33" s="13" t="s">
        <v>6</v>
      </c>
      <c r="H33" s="14"/>
      <c r="I33" s="15">
        <f>IF(E33="","",E33*F33)</f>
        <v>96000</v>
      </c>
    </row>
    <row r="34" spans="1:9" ht="16.5" customHeight="1">
      <c r="A34" s="17"/>
      <c r="B34" s="18" t="s">
        <v>7</v>
      </c>
      <c r="C34" s="76" t="s">
        <v>19</v>
      </c>
      <c r="D34" s="78"/>
      <c r="E34" s="52">
        <v>6000</v>
      </c>
      <c r="F34" s="53">
        <v>18</v>
      </c>
      <c r="G34" s="19" t="s">
        <v>6</v>
      </c>
      <c r="H34" s="20"/>
      <c r="I34" s="21">
        <f>IF(E34="","",E34*F34)</f>
        <v>108000</v>
      </c>
    </row>
    <row r="35" spans="1:9" ht="16.5" customHeight="1">
      <c r="A35" s="22"/>
      <c r="B35" s="23" t="s">
        <v>8</v>
      </c>
      <c r="C35" s="79"/>
      <c r="D35" s="80"/>
      <c r="E35" s="54"/>
      <c r="F35" s="55"/>
      <c r="G35" s="24" t="s">
        <v>6</v>
      </c>
      <c r="H35" s="25"/>
      <c r="I35" s="26" t="str">
        <f>IF(E35="","",E35*F35)</f>
        <v/>
      </c>
    </row>
    <row r="36" spans="1:9" ht="16.5" customHeight="1">
      <c r="A36" s="93" t="s">
        <v>37</v>
      </c>
      <c r="B36" s="96"/>
      <c r="C36" s="47"/>
      <c r="D36" s="47"/>
      <c r="E36" s="59"/>
      <c r="F36" s="60">
        <f>SUM(F37:F39)</f>
        <v>12</v>
      </c>
      <c r="G36" s="48" t="s">
        <v>32</v>
      </c>
      <c r="H36" s="65">
        <f>SUM(I37:I39)</f>
        <v>84000</v>
      </c>
      <c r="I36" s="66"/>
    </row>
    <row r="37" spans="1:9" ht="16.5" customHeight="1">
      <c r="A37" s="11"/>
      <c r="B37" s="12" t="s">
        <v>4</v>
      </c>
      <c r="C37" s="99" t="s">
        <v>43</v>
      </c>
      <c r="D37" s="100"/>
      <c r="E37" s="50">
        <v>8000</v>
      </c>
      <c r="F37" s="51">
        <v>6</v>
      </c>
      <c r="G37" s="13" t="s">
        <v>6</v>
      </c>
      <c r="H37" s="14"/>
      <c r="I37" s="15">
        <f>IF(E37="","",E37*F37)</f>
        <v>48000</v>
      </c>
    </row>
    <row r="38" spans="1:9" ht="16.5" customHeight="1">
      <c r="A38" s="17"/>
      <c r="B38" s="18" t="s">
        <v>7</v>
      </c>
      <c r="C38" s="97" t="s">
        <v>39</v>
      </c>
      <c r="D38" s="98"/>
      <c r="E38" s="52">
        <v>6000</v>
      </c>
      <c r="F38" s="53">
        <v>6</v>
      </c>
      <c r="G38" s="19" t="s">
        <v>6</v>
      </c>
      <c r="H38" s="20"/>
      <c r="I38" s="21">
        <f>IF(E38="","",E38*F38)</f>
        <v>36000</v>
      </c>
    </row>
    <row r="39" spans="1:9" ht="16.5" customHeight="1">
      <c r="A39" s="22"/>
      <c r="B39" s="23" t="s">
        <v>8</v>
      </c>
      <c r="C39" s="57" t="s">
        <v>38</v>
      </c>
      <c r="D39" s="58"/>
      <c r="E39" s="54"/>
      <c r="F39" s="55"/>
      <c r="G39" s="24" t="s">
        <v>6</v>
      </c>
      <c r="H39" s="25"/>
      <c r="I39" s="26" t="str">
        <f>IF(E39="","",E39*F39)</f>
        <v/>
      </c>
    </row>
    <row r="40" spans="1:9" ht="16.5" customHeight="1">
      <c r="A40" s="93" t="s">
        <v>11</v>
      </c>
      <c r="B40" s="93"/>
      <c r="C40" s="29"/>
      <c r="D40" s="30"/>
      <c r="E40" s="31"/>
      <c r="F40" s="94">
        <f>SUM(F33:F35,F37:F39)</f>
        <v>42</v>
      </c>
      <c r="G40" s="95" t="s">
        <v>6</v>
      </c>
      <c r="H40" s="32"/>
      <c r="I40" s="15">
        <f>SUM(H32,H36)</f>
        <v>288000</v>
      </c>
    </row>
    <row r="41" spans="1:9" ht="16.5" customHeight="1">
      <c r="A41" s="93"/>
      <c r="B41" s="93"/>
      <c r="C41" s="33"/>
      <c r="D41" s="34"/>
      <c r="E41" s="35"/>
      <c r="F41" s="94"/>
      <c r="G41" s="95"/>
      <c r="H41" s="36" t="s">
        <v>12</v>
      </c>
      <c r="I41" s="26">
        <f>ROUNDDOWN(I40-I40/1.08,0)</f>
        <v>21333</v>
      </c>
    </row>
    <row r="42" spans="1:9" ht="16.5" customHeight="1">
      <c r="A42" s="102" t="s">
        <v>20</v>
      </c>
      <c r="B42" s="102"/>
      <c r="C42" s="70" t="s">
        <v>14</v>
      </c>
      <c r="D42" s="71"/>
      <c r="E42" s="31"/>
      <c r="F42" s="37"/>
      <c r="G42" s="38"/>
      <c r="H42" s="39"/>
      <c r="I42" s="40">
        <f>ROUNDDOWN(I40*2/3,0)</f>
        <v>192000</v>
      </c>
    </row>
    <row r="43" spans="1:9" ht="16.5" customHeight="1">
      <c r="A43" s="102"/>
      <c r="B43" s="102"/>
      <c r="C43" s="70"/>
      <c r="D43" s="71"/>
      <c r="E43" s="35"/>
      <c r="F43" s="41"/>
      <c r="G43" s="42"/>
      <c r="H43" s="36" t="s">
        <v>12</v>
      </c>
      <c r="I43" s="43">
        <f>ROUNDDOWN(I42-I42/1.08,0)</f>
        <v>14222</v>
      </c>
    </row>
    <row r="44" spans="1:9" ht="8.25" customHeight="1"/>
    <row r="45" spans="1:9" ht="16.5" customHeight="1">
      <c r="A45" s="49" t="s">
        <v>21</v>
      </c>
      <c r="B45" s="101" t="s">
        <v>27</v>
      </c>
      <c r="C45" s="101"/>
      <c r="D45" s="101"/>
      <c r="E45" s="101"/>
      <c r="F45" s="101"/>
      <c r="G45" s="101"/>
      <c r="H45" s="101"/>
      <c r="I45" s="101"/>
    </row>
    <row r="46" spans="1:9" ht="16.5" customHeight="1">
      <c r="B46" s="101" t="s">
        <v>28</v>
      </c>
      <c r="C46" s="101"/>
      <c r="D46" s="101"/>
      <c r="E46" s="101"/>
      <c r="F46" s="101"/>
      <c r="G46" s="101"/>
      <c r="H46" s="101"/>
      <c r="I46" s="101"/>
    </row>
    <row r="47" spans="1:9" ht="16.5" customHeight="1">
      <c r="A47" s="49" t="s">
        <v>21</v>
      </c>
      <c r="B47" s="101" t="s">
        <v>29</v>
      </c>
      <c r="C47" s="101"/>
      <c r="D47" s="101"/>
      <c r="E47" s="101"/>
      <c r="F47" s="101"/>
      <c r="G47" s="101"/>
      <c r="H47" s="101"/>
      <c r="I47" s="101"/>
    </row>
    <row r="48" spans="1:9" ht="16.5" customHeight="1">
      <c r="A48" s="49"/>
      <c r="B48" s="101" t="s">
        <v>30</v>
      </c>
      <c r="C48" s="101"/>
      <c r="D48" s="101"/>
      <c r="E48" s="101"/>
      <c r="F48" s="101"/>
      <c r="G48" s="101"/>
      <c r="H48" s="101"/>
      <c r="I48" s="101"/>
    </row>
    <row r="49" spans="1:9" ht="16.5" customHeight="1">
      <c r="A49" s="49" t="s">
        <v>21</v>
      </c>
      <c r="B49" s="101" t="s">
        <v>22</v>
      </c>
      <c r="C49" s="101"/>
      <c r="D49" s="101"/>
      <c r="E49" s="101"/>
      <c r="F49" s="101"/>
      <c r="G49" s="101"/>
      <c r="H49" s="101"/>
      <c r="I49" s="101"/>
    </row>
    <row r="50" spans="1:9" ht="16.5" customHeight="1">
      <c r="A50" s="49" t="s">
        <v>21</v>
      </c>
      <c r="B50" s="101" t="s">
        <v>23</v>
      </c>
      <c r="C50" s="101"/>
      <c r="D50" s="101"/>
      <c r="E50" s="101"/>
      <c r="F50" s="101"/>
      <c r="G50" s="101"/>
      <c r="H50" s="101"/>
      <c r="I50" s="101"/>
    </row>
    <row r="51" spans="1:9" ht="16.5" customHeight="1">
      <c r="A51" s="49" t="s">
        <v>21</v>
      </c>
      <c r="B51" s="101" t="s">
        <v>24</v>
      </c>
      <c r="C51" s="101"/>
      <c r="D51" s="101"/>
      <c r="E51" s="101"/>
      <c r="F51" s="101"/>
      <c r="G51" s="101"/>
      <c r="H51" s="101"/>
      <c r="I51" s="101"/>
    </row>
    <row r="52" spans="1:9" ht="16.5" customHeight="1">
      <c r="B52" s="101" t="s">
        <v>25</v>
      </c>
      <c r="C52" s="101"/>
      <c r="D52" s="101"/>
      <c r="E52" s="101"/>
      <c r="F52" s="101"/>
      <c r="G52" s="101"/>
      <c r="H52" s="101"/>
      <c r="I52" s="101"/>
    </row>
  </sheetData>
  <mergeCells count="57">
    <mergeCell ref="B51:I51"/>
    <mergeCell ref="H36:I36"/>
    <mergeCell ref="C23:D23"/>
    <mergeCell ref="C34:D34"/>
    <mergeCell ref="C35:D35"/>
    <mergeCell ref="A36:B36"/>
    <mergeCell ref="A32:B32"/>
    <mergeCell ref="C33:D33"/>
    <mergeCell ref="H32:I32"/>
    <mergeCell ref="F31:G31"/>
    <mergeCell ref="H31:I31"/>
    <mergeCell ref="C30:D31"/>
    <mergeCell ref="E30:I30"/>
    <mergeCell ref="C21:D21"/>
    <mergeCell ref="C22:D22"/>
    <mergeCell ref="B52:I52"/>
    <mergeCell ref="A40:B41"/>
    <mergeCell ref="F40:F41"/>
    <mergeCell ref="G40:G41"/>
    <mergeCell ref="A42:B43"/>
    <mergeCell ref="C42:D43"/>
    <mergeCell ref="B45:I45"/>
    <mergeCell ref="B48:I48"/>
    <mergeCell ref="B46:I46"/>
    <mergeCell ref="B47:I47"/>
    <mergeCell ref="C37:D37"/>
    <mergeCell ref="C38:D38"/>
    <mergeCell ref="B49:I49"/>
    <mergeCell ref="B50:I50"/>
    <mergeCell ref="A24:B25"/>
    <mergeCell ref="F24:F25"/>
    <mergeCell ref="G24:G25"/>
    <mergeCell ref="A26:B27"/>
    <mergeCell ref="C26:D27"/>
    <mergeCell ref="H1:I1"/>
    <mergeCell ref="C14:D14"/>
    <mergeCell ref="B3:I3"/>
    <mergeCell ref="C6:D7"/>
    <mergeCell ref="E6:I6"/>
    <mergeCell ref="F7:G7"/>
    <mergeCell ref="H7:I7"/>
    <mergeCell ref="C9:D9"/>
    <mergeCell ref="C10:D10"/>
    <mergeCell ref="C11:D11"/>
    <mergeCell ref="A12:D12"/>
    <mergeCell ref="C13:D13"/>
    <mergeCell ref="H8:I8"/>
    <mergeCell ref="H12:I12"/>
    <mergeCell ref="A8:D8"/>
    <mergeCell ref="H16:I16"/>
    <mergeCell ref="H20:I20"/>
    <mergeCell ref="C17:D17"/>
    <mergeCell ref="C15:D15"/>
    <mergeCell ref="A16:D16"/>
    <mergeCell ref="A20:D20"/>
    <mergeCell ref="C18:D18"/>
    <mergeCell ref="C19:D19"/>
  </mergeCells>
  <phoneticPr fontId="5"/>
  <pageMargins left="0.70866141732283472" right="0.7086614173228347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業務別請求明細書 (記入例)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2019-09-13T05:06:14Z</dcterms:modified>
</cp:coreProperties>
</file>